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RECWA\校友会・MITESS\川崎支部\メールでの承認用（人事・予算・決算）\2019年度川崎支部員承認（事業計画・活動報告書・収支報告書・予定表）\"/>
    </mc:Choice>
  </mc:AlternateContent>
  <bookViews>
    <workbookView xWindow="35760" yWindow="1200" windowWidth="21735" windowHeight="14460"/>
  </bookViews>
  <sheets>
    <sheet name="2019年度支部活動実績報告書（川崎支部）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1" l="1"/>
  <c r="F80" i="1"/>
  <c r="E80" i="1"/>
  <c r="D80" i="1"/>
  <c r="F53" i="1"/>
  <c r="E53" i="1"/>
  <c r="D53" i="1"/>
  <c r="D106" i="1" s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E106" i="1" l="1"/>
  <c r="F106" i="1"/>
  <c r="G80" i="1"/>
  <c r="G53" i="1"/>
  <c r="G106" i="1" l="1"/>
</calcChain>
</file>

<file path=xl/sharedStrings.xml><?xml version="1.0" encoding="utf-8"?>
<sst xmlns="http://schemas.openxmlformats.org/spreadsheetml/2006/main" count="156" uniqueCount="124">
  <si>
    <t>提出日　</t>
    <rPh sb="0" eb="2">
      <t>テイシュツ</t>
    </rPh>
    <rPh sb="2" eb="3">
      <t>ビ</t>
    </rPh>
    <phoneticPr fontId="1"/>
  </si>
  <si>
    <t>支部名　</t>
    <rPh sb="0" eb="2">
      <t>シブ</t>
    </rPh>
    <rPh sb="2" eb="3">
      <t>メイ</t>
    </rPh>
    <phoneticPr fontId="1"/>
  </si>
  <si>
    <t>実施期日</t>
    <rPh sb="0" eb="2">
      <t>ジッシ</t>
    </rPh>
    <rPh sb="2" eb="4">
      <t>キジツ</t>
    </rPh>
    <phoneticPr fontId="1"/>
  </si>
  <si>
    <t>活動内容(参加人数)</t>
    <rPh sb="0" eb="2">
      <t>カツドウ</t>
    </rPh>
    <rPh sb="2" eb="4">
      <t>ナイヨウ</t>
    </rPh>
    <rPh sb="5" eb="7">
      <t>サンカ</t>
    </rPh>
    <rPh sb="7" eb="9">
      <t>ニンズウ</t>
    </rPh>
    <phoneticPr fontId="1"/>
  </si>
  <si>
    <t>差引金額</t>
    <rPh sb="0" eb="2">
      <t>サシヒキ</t>
    </rPh>
    <rPh sb="2" eb="4">
      <t>キンガク</t>
    </rPh>
    <phoneticPr fontId="1"/>
  </si>
  <si>
    <t>報告者</t>
    <rPh sb="0" eb="3">
      <t>ホウコクシャ</t>
    </rPh>
    <phoneticPr fontId="1"/>
  </si>
  <si>
    <t>校友会支援費</t>
    <rPh sb="0" eb="2">
      <t>コウユウ</t>
    </rPh>
    <rPh sb="2" eb="3">
      <t>カイ</t>
    </rPh>
    <rPh sb="3" eb="4">
      <t>シ</t>
    </rPh>
    <rPh sb="4" eb="5">
      <t>エン</t>
    </rPh>
    <rPh sb="5" eb="6">
      <t>ヒ</t>
    </rPh>
    <phoneticPr fontId="1"/>
  </si>
  <si>
    <t>※支部の会計報告を添付していただきたくお願いいたします。</t>
    <rPh sb="1" eb="3">
      <t>シブ</t>
    </rPh>
    <rPh sb="4" eb="6">
      <t>カイケイ</t>
    </rPh>
    <rPh sb="6" eb="8">
      <t>ホウコク</t>
    </rPh>
    <rPh sb="9" eb="11">
      <t>テンプ</t>
    </rPh>
    <rPh sb="20" eb="21">
      <t>ネガ</t>
    </rPh>
    <phoneticPr fontId="1"/>
  </si>
  <si>
    <t>費用(個人負担含)</t>
    <rPh sb="0" eb="2">
      <t>ヒヨウ</t>
    </rPh>
    <rPh sb="3" eb="5">
      <t>コジン</t>
    </rPh>
    <rPh sb="5" eb="7">
      <t>フタン</t>
    </rPh>
    <rPh sb="7" eb="8">
      <t>フク</t>
    </rPh>
    <phoneticPr fontId="1"/>
  </si>
  <si>
    <t>備考</t>
    <rPh sb="0" eb="2">
      <t>ビコウ</t>
    </rPh>
    <phoneticPr fontId="1"/>
  </si>
  <si>
    <t>川崎支部</t>
    <rPh sb="0" eb="2">
      <t>カワサキ</t>
    </rPh>
    <rPh sb="2" eb="4">
      <t>シブ</t>
    </rPh>
    <phoneticPr fontId="1"/>
  </si>
  <si>
    <t>山岸　一雄</t>
    <rPh sb="0" eb="2">
      <t>ヤマギシ</t>
    </rPh>
    <rPh sb="3" eb="5">
      <t>カズオ</t>
    </rPh>
    <phoneticPr fontId="1"/>
  </si>
  <si>
    <t>支出（支払金額）（支部負担）</t>
    <rPh sb="0" eb="2">
      <t>シシュツ</t>
    </rPh>
    <rPh sb="3" eb="5">
      <t>シハライ</t>
    </rPh>
    <rPh sb="5" eb="7">
      <t>キンガク</t>
    </rPh>
    <rPh sb="9" eb="11">
      <t>シブ</t>
    </rPh>
    <rPh sb="11" eb="13">
      <t>フタン</t>
    </rPh>
    <phoneticPr fontId="1"/>
  </si>
  <si>
    <t>NOTE：支出（支払金額）は支部負担としました。山岸</t>
    <rPh sb="5" eb="7">
      <t>シシュツ</t>
    </rPh>
    <rPh sb="8" eb="10">
      <t>シハライ</t>
    </rPh>
    <rPh sb="10" eb="12">
      <t>キンガク</t>
    </rPh>
    <rPh sb="14" eb="16">
      <t>シブ</t>
    </rPh>
    <rPh sb="16" eb="18">
      <t>フタン</t>
    </rPh>
    <rPh sb="24" eb="26">
      <t>ヤマギシ</t>
    </rPh>
    <phoneticPr fontId="1"/>
  </si>
  <si>
    <t>計　①</t>
    <rPh sb="0" eb="1">
      <t>ケイ</t>
    </rPh>
    <phoneticPr fontId="1"/>
  </si>
  <si>
    <t>計　②</t>
    <rPh sb="0" eb="1">
      <t>ケイ</t>
    </rPh>
    <phoneticPr fontId="1"/>
  </si>
  <si>
    <t>校友会支援金</t>
    <rPh sb="0" eb="2">
      <t>コウユウ</t>
    </rPh>
    <rPh sb="2" eb="3">
      <t>カイ</t>
    </rPh>
    <rPh sb="3" eb="6">
      <t>シエンキン</t>
    </rPh>
    <phoneticPr fontId="1"/>
  </si>
  <si>
    <t>2019年度　支部活動実績報告書</t>
    <rPh sb="4" eb="6">
      <t>ネンド</t>
    </rPh>
    <rPh sb="7" eb="9">
      <t>シブ</t>
    </rPh>
    <rPh sb="9" eb="11">
      <t>カツドウ</t>
    </rPh>
    <rPh sb="11" eb="13">
      <t>ジッセキ</t>
    </rPh>
    <rPh sb="13" eb="16">
      <t>ホウコクショ</t>
    </rPh>
    <phoneticPr fontId="1"/>
  </si>
  <si>
    <t>切手代（2018年度会計報告書の郵送代）</t>
    <phoneticPr fontId="1"/>
  </si>
  <si>
    <t>コピー代（第2回幹事会議事録資料）</t>
    <rPh sb="3" eb="4">
      <t>ダイ</t>
    </rPh>
    <rPh sb="5" eb="6">
      <t>ダイ</t>
    </rPh>
    <rPh sb="7" eb="8">
      <t>カイ</t>
    </rPh>
    <rPh sb="8" eb="11">
      <t>カンジカイ</t>
    </rPh>
    <rPh sb="11" eb="14">
      <t>ギジロク</t>
    </rPh>
    <rPh sb="14" eb="16">
      <t>シリョウ</t>
    </rPh>
    <phoneticPr fontId="12"/>
  </si>
  <si>
    <t>コピー代（第３回幹事会議事録資料）</t>
    <rPh sb="3" eb="4">
      <t>ダイ</t>
    </rPh>
    <rPh sb="5" eb="6">
      <t>ダイ</t>
    </rPh>
    <rPh sb="7" eb="8">
      <t>カイ</t>
    </rPh>
    <rPh sb="8" eb="11">
      <t>カンジカイ</t>
    </rPh>
    <rPh sb="11" eb="14">
      <t>ギジロク</t>
    </rPh>
    <rPh sb="14" eb="16">
      <t>シリョウ</t>
    </rPh>
    <phoneticPr fontId="12"/>
  </si>
  <si>
    <t>同上弁当代</t>
    <rPh sb="0" eb="2">
      <t>ドウジョウ</t>
    </rPh>
    <rPh sb="2" eb="5">
      <t>ベントウダイ</t>
    </rPh>
    <phoneticPr fontId="12"/>
  </si>
  <si>
    <t>コピー代（第4回幹事会議事録資料）</t>
    <rPh sb="3" eb="4">
      <t>ダイ</t>
    </rPh>
    <rPh sb="5" eb="6">
      <t>ダイ</t>
    </rPh>
    <rPh sb="7" eb="8">
      <t>カイ</t>
    </rPh>
    <rPh sb="8" eb="11">
      <t>カンジカイ</t>
    </rPh>
    <rPh sb="11" eb="14">
      <t>ギジロク</t>
    </rPh>
    <rPh sb="14" eb="16">
      <t>シリョウ</t>
    </rPh>
    <phoneticPr fontId="12"/>
  </si>
  <si>
    <t>2019.6.29</t>
    <phoneticPr fontId="12"/>
  </si>
  <si>
    <t>コピー代（ミステリーツアー資料）</t>
    <rPh sb="3" eb="4">
      <t>ダイ</t>
    </rPh>
    <rPh sb="13" eb="15">
      <t>シリョウ</t>
    </rPh>
    <phoneticPr fontId="12"/>
  </si>
  <si>
    <t>コピー代（第5回幹事会議事録資料）</t>
    <rPh sb="3" eb="4">
      <t>ダイ</t>
    </rPh>
    <rPh sb="5" eb="6">
      <t>ダイ</t>
    </rPh>
    <rPh sb="7" eb="8">
      <t>カイ</t>
    </rPh>
    <rPh sb="8" eb="11">
      <t>カンジカイ</t>
    </rPh>
    <rPh sb="11" eb="14">
      <t>ギジロク</t>
    </rPh>
    <rPh sb="14" eb="16">
      <t>シリョウ</t>
    </rPh>
    <phoneticPr fontId="12"/>
  </si>
  <si>
    <t>2019.09.24</t>
    <phoneticPr fontId="12"/>
  </si>
  <si>
    <t>コピー代（第6回幹事会レジメ他）</t>
    <rPh sb="3" eb="4">
      <t>ダイ</t>
    </rPh>
    <rPh sb="5" eb="6">
      <t>ダイ</t>
    </rPh>
    <rPh sb="7" eb="8">
      <t>カイ</t>
    </rPh>
    <rPh sb="8" eb="11">
      <t>カンジカイ</t>
    </rPh>
    <rPh sb="14" eb="15">
      <t>タ</t>
    </rPh>
    <phoneticPr fontId="12"/>
  </si>
  <si>
    <t>行事参加支援費（ｶｯﾌﾟﾇｰﾄﾞﾙﾐｭｰｼﾞｱﾑ）</t>
    <rPh sb="0" eb="2">
      <t>ギョウジ</t>
    </rPh>
    <rPh sb="2" eb="4">
      <t>サンカ</t>
    </rPh>
    <rPh sb="4" eb="6">
      <t>シエン</t>
    </rPh>
    <rPh sb="6" eb="7">
      <t>ヒ</t>
    </rPh>
    <phoneticPr fontId="12"/>
  </si>
  <si>
    <t>コピー代（第7回幹事会レジメ他）</t>
    <rPh sb="3" eb="4">
      <t>ダイ</t>
    </rPh>
    <rPh sb="5" eb="6">
      <t>ダイ</t>
    </rPh>
    <rPh sb="7" eb="8">
      <t>カイ</t>
    </rPh>
    <rPh sb="8" eb="11">
      <t>カンジカイ</t>
    </rPh>
    <rPh sb="14" eb="15">
      <t>タ</t>
    </rPh>
    <phoneticPr fontId="12"/>
  </si>
  <si>
    <t>2019.10.13</t>
    <phoneticPr fontId="12"/>
  </si>
  <si>
    <t>2019.10.19</t>
    <phoneticPr fontId="12"/>
  </si>
  <si>
    <t>2019.11.19</t>
    <phoneticPr fontId="12"/>
  </si>
  <si>
    <t>2019.11.21</t>
    <phoneticPr fontId="12"/>
  </si>
  <si>
    <t>2019.11.22</t>
    <phoneticPr fontId="12"/>
  </si>
  <si>
    <t>2019.11.23</t>
    <phoneticPr fontId="12"/>
  </si>
  <si>
    <t>2019.12.01</t>
    <phoneticPr fontId="12"/>
  </si>
  <si>
    <t>2019.12.14</t>
    <phoneticPr fontId="12"/>
  </si>
  <si>
    <t>2019.12.20</t>
    <phoneticPr fontId="12"/>
  </si>
  <si>
    <t>郵便代（赤津氏へ写真郵送）</t>
    <rPh sb="0" eb="2">
      <t>ユウビン</t>
    </rPh>
    <rPh sb="2" eb="3">
      <t>ダイ</t>
    </rPh>
    <rPh sb="4" eb="7">
      <t>アカツシ</t>
    </rPh>
    <rPh sb="8" eb="10">
      <t>シャシン</t>
    </rPh>
    <rPh sb="10" eb="12">
      <t>ユウソウ</t>
    </rPh>
    <phoneticPr fontId="12"/>
  </si>
  <si>
    <t>2019.12.21</t>
    <phoneticPr fontId="12"/>
  </si>
  <si>
    <t>2019.12.23</t>
    <phoneticPr fontId="12"/>
  </si>
  <si>
    <t>2020.01.10</t>
    <phoneticPr fontId="12"/>
  </si>
  <si>
    <t>2020.01.11</t>
    <phoneticPr fontId="12"/>
  </si>
  <si>
    <t>2020.01.22</t>
    <phoneticPr fontId="12"/>
  </si>
  <si>
    <t>2020.01.24</t>
    <phoneticPr fontId="12"/>
  </si>
  <si>
    <t>2020.01.30</t>
    <phoneticPr fontId="12"/>
  </si>
  <si>
    <t>第5回講演会お礼（松藤社長へ）</t>
    <rPh sb="0" eb="1">
      <t>ダイ</t>
    </rPh>
    <rPh sb="2" eb="3">
      <t>カイ</t>
    </rPh>
    <rPh sb="3" eb="5">
      <t>コウエン</t>
    </rPh>
    <rPh sb="5" eb="6">
      <t>カイ</t>
    </rPh>
    <rPh sb="7" eb="8">
      <t>レイ</t>
    </rPh>
    <rPh sb="9" eb="11">
      <t>マツトウ</t>
    </rPh>
    <rPh sb="11" eb="13">
      <t>シャチョウ</t>
    </rPh>
    <phoneticPr fontId="12"/>
  </si>
  <si>
    <t>2020.02.07</t>
    <phoneticPr fontId="12"/>
  </si>
  <si>
    <t>2020.02.08</t>
    <phoneticPr fontId="12"/>
  </si>
  <si>
    <t>2020.02.13</t>
    <phoneticPr fontId="12"/>
  </si>
  <si>
    <t>2020.02.29</t>
    <phoneticPr fontId="12"/>
  </si>
  <si>
    <t>2020.03.07</t>
    <phoneticPr fontId="12"/>
  </si>
  <si>
    <t>お菓子代（第1回目講演会夢キャンパスへのお礼）</t>
    <rPh sb="1" eb="3">
      <t>カシ</t>
    </rPh>
    <rPh sb="3" eb="4">
      <t>ダイ</t>
    </rPh>
    <rPh sb="5" eb="6">
      <t>ダイ</t>
    </rPh>
    <rPh sb="7" eb="8">
      <t>カイ</t>
    </rPh>
    <rPh sb="8" eb="9">
      <t>メ</t>
    </rPh>
    <rPh sb="9" eb="12">
      <t>コウエンカイ</t>
    </rPh>
    <rPh sb="12" eb="13">
      <t>ユメ</t>
    </rPh>
    <rPh sb="21" eb="22">
      <t>レイ</t>
    </rPh>
    <phoneticPr fontId="12"/>
  </si>
  <si>
    <t>コピー代（第1回幹事会議事録・資料）</t>
    <rPh sb="3" eb="4">
      <t>ダイ</t>
    </rPh>
    <rPh sb="5" eb="6">
      <t>ダイ</t>
    </rPh>
    <rPh sb="7" eb="8">
      <t>カイ</t>
    </rPh>
    <rPh sb="8" eb="11">
      <t>カンジカイ</t>
    </rPh>
    <rPh sb="11" eb="14">
      <t>ギジロク</t>
    </rPh>
    <rPh sb="15" eb="17">
      <t>シリョウ</t>
    </rPh>
    <phoneticPr fontId="12"/>
  </si>
  <si>
    <t>コピー代（第1回講演会講演資料）</t>
    <rPh sb="3" eb="4">
      <t>ダイ</t>
    </rPh>
    <rPh sb="5" eb="6">
      <t>ダイ</t>
    </rPh>
    <rPh sb="7" eb="8">
      <t>カイ</t>
    </rPh>
    <rPh sb="8" eb="11">
      <t>コウエンカイ</t>
    </rPh>
    <rPh sb="11" eb="13">
      <t>コウエン</t>
    </rPh>
    <rPh sb="13" eb="15">
      <t>シリョウ</t>
    </rPh>
    <phoneticPr fontId="12"/>
  </si>
  <si>
    <t>謝礼（第1回講演会）</t>
    <rPh sb="0" eb="2">
      <t>シャレイ</t>
    </rPh>
    <rPh sb="3" eb="4">
      <t>ダイ</t>
    </rPh>
    <rPh sb="5" eb="6">
      <t>カイ</t>
    </rPh>
    <rPh sb="6" eb="9">
      <t>コウエンカイ</t>
    </rPh>
    <phoneticPr fontId="12"/>
  </si>
  <si>
    <t>郵送代（日本丸事務所－川崎便り）</t>
    <rPh sb="0" eb="2">
      <t>ユウソウ</t>
    </rPh>
    <rPh sb="2" eb="3">
      <t>ダイ</t>
    </rPh>
    <rPh sb="4" eb="7">
      <t>ニホンマル</t>
    </rPh>
    <rPh sb="7" eb="9">
      <t>ジム</t>
    </rPh>
    <rPh sb="9" eb="10">
      <t>ショ</t>
    </rPh>
    <rPh sb="11" eb="13">
      <t>カワサキ</t>
    </rPh>
    <rPh sb="13" eb="14">
      <t>タヨ</t>
    </rPh>
    <phoneticPr fontId="12"/>
  </si>
  <si>
    <t>第2回幹事会（6名）</t>
    <rPh sb="0" eb="1">
      <t>ダイ</t>
    </rPh>
    <rPh sb="2" eb="3">
      <t>カイ</t>
    </rPh>
    <rPh sb="3" eb="6">
      <t>カンジカイ</t>
    </rPh>
    <rPh sb="8" eb="9">
      <t>メイ</t>
    </rPh>
    <phoneticPr fontId="12"/>
  </si>
  <si>
    <t>支部方針検討会（3名）</t>
    <rPh sb="0" eb="2">
      <t>シブ</t>
    </rPh>
    <rPh sb="2" eb="4">
      <t>ホウシン</t>
    </rPh>
    <rPh sb="4" eb="6">
      <t>ケントウ</t>
    </rPh>
    <rPh sb="6" eb="7">
      <t>カイ</t>
    </rPh>
    <rPh sb="9" eb="10">
      <t>メイ</t>
    </rPh>
    <phoneticPr fontId="12"/>
  </si>
  <si>
    <t>郵便代（赤津氏へ功労者表彰の案内送付）</t>
    <rPh sb="0" eb="2">
      <t>ユウビン</t>
    </rPh>
    <rPh sb="2" eb="3">
      <t>ダイ</t>
    </rPh>
    <rPh sb="4" eb="6">
      <t>アカツ</t>
    </rPh>
    <rPh sb="6" eb="7">
      <t>シ</t>
    </rPh>
    <rPh sb="8" eb="11">
      <t>コウロウシャ</t>
    </rPh>
    <rPh sb="11" eb="13">
      <t>ヒョウショウ</t>
    </rPh>
    <rPh sb="14" eb="16">
      <t>アンナイ</t>
    </rPh>
    <rPh sb="16" eb="18">
      <t>ソウフ</t>
    </rPh>
    <phoneticPr fontId="12"/>
  </si>
  <si>
    <t>郵便代（赤津前支部長へ写真送付）</t>
    <rPh sb="0" eb="2">
      <t>ユウビン</t>
    </rPh>
    <rPh sb="2" eb="3">
      <t>ダイ</t>
    </rPh>
    <rPh sb="4" eb="6">
      <t>アカツ</t>
    </rPh>
    <rPh sb="6" eb="7">
      <t>ゼン</t>
    </rPh>
    <rPh sb="7" eb="10">
      <t>シブチョウ</t>
    </rPh>
    <rPh sb="11" eb="13">
      <t>シャシン</t>
    </rPh>
    <rPh sb="13" eb="15">
      <t>ソウフ</t>
    </rPh>
    <phoneticPr fontId="12"/>
  </si>
  <si>
    <t>文具代（レポート用紙－川崎支部便り）</t>
    <rPh sb="0" eb="2">
      <t>ブング</t>
    </rPh>
    <rPh sb="2" eb="3">
      <t>ダイ</t>
    </rPh>
    <rPh sb="8" eb="10">
      <t>ヨウシ</t>
    </rPh>
    <rPh sb="11" eb="13">
      <t>カワサキ</t>
    </rPh>
    <rPh sb="13" eb="15">
      <t>シブ</t>
    </rPh>
    <rPh sb="15" eb="16">
      <t>タヨ</t>
    </rPh>
    <phoneticPr fontId="12"/>
  </si>
  <si>
    <t>飲料代（第3回幹事会）</t>
    <rPh sb="0" eb="2">
      <t>インリョウ</t>
    </rPh>
    <rPh sb="2" eb="3">
      <t>ダイ</t>
    </rPh>
    <rPh sb="4" eb="5">
      <t>ダイ</t>
    </rPh>
    <rPh sb="6" eb="7">
      <t>カイ</t>
    </rPh>
    <rPh sb="7" eb="10">
      <t>カンジカイ</t>
    </rPh>
    <phoneticPr fontId="12"/>
  </si>
  <si>
    <t>第3回幹事会（7名）</t>
    <rPh sb="0" eb="1">
      <t>ダイ</t>
    </rPh>
    <rPh sb="2" eb="3">
      <t>カイ</t>
    </rPh>
    <rPh sb="3" eb="6">
      <t>カンジカイ</t>
    </rPh>
    <rPh sb="8" eb="9">
      <t>メイ</t>
    </rPh>
    <phoneticPr fontId="12"/>
  </si>
  <si>
    <t>第4回幹事会（8名）</t>
    <rPh sb="0" eb="1">
      <t>ダイ</t>
    </rPh>
    <rPh sb="2" eb="3">
      <t>カイ</t>
    </rPh>
    <rPh sb="3" eb="6">
      <t>カンジカイ</t>
    </rPh>
    <rPh sb="8" eb="9">
      <t>メイ</t>
    </rPh>
    <phoneticPr fontId="12"/>
  </si>
  <si>
    <t>支部方針検討会（5名）</t>
    <rPh sb="0" eb="2">
      <t>シブ</t>
    </rPh>
    <rPh sb="2" eb="4">
      <t>ホウシン</t>
    </rPh>
    <rPh sb="4" eb="6">
      <t>ケントウ</t>
    </rPh>
    <rPh sb="6" eb="7">
      <t>カイ</t>
    </rPh>
    <rPh sb="9" eb="10">
      <t>メイ</t>
    </rPh>
    <phoneticPr fontId="12"/>
  </si>
  <si>
    <t>お菓子代（赤津前支部長宅へ）</t>
    <rPh sb="1" eb="3">
      <t>カシ</t>
    </rPh>
    <rPh sb="3" eb="4">
      <t>ダイ</t>
    </rPh>
    <rPh sb="5" eb="7">
      <t>アカツ</t>
    </rPh>
    <rPh sb="7" eb="8">
      <t>ゼン</t>
    </rPh>
    <rPh sb="8" eb="11">
      <t>シブチョウ</t>
    </rPh>
    <rPh sb="11" eb="12">
      <t>タク</t>
    </rPh>
    <phoneticPr fontId="12"/>
  </si>
  <si>
    <t>お菓子代（校友会本部協議時）</t>
    <rPh sb="1" eb="3">
      <t>カシ</t>
    </rPh>
    <rPh sb="3" eb="4">
      <t>ダイ</t>
    </rPh>
    <rPh sb="5" eb="7">
      <t>コウユウ</t>
    </rPh>
    <rPh sb="7" eb="8">
      <t>カイ</t>
    </rPh>
    <rPh sb="8" eb="10">
      <t>ホンブ</t>
    </rPh>
    <rPh sb="10" eb="12">
      <t>キョウギ</t>
    </rPh>
    <rPh sb="12" eb="13">
      <t>ジ</t>
    </rPh>
    <phoneticPr fontId="12"/>
  </si>
  <si>
    <t>お菓子代（横浜日本丸事務所－川崎支部便り）</t>
    <rPh sb="1" eb="3">
      <t>カシ</t>
    </rPh>
    <rPh sb="3" eb="4">
      <t>ダイ</t>
    </rPh>
    <rPh sb="5" eb="7">
      <t>ヨコハマ</t>
    </rPh>
    <rPh sb="7" eb="10">
      <t>ニホンマル</t>
    </rPh>
    <rPh sb="10" eb="12">
      <t>ジム</t>
    </rPh>
    <rPh sb="12" eb="13">
      <t>ショ</t>
    </rPh>
    <rPh sb="14" eb="16">
      <t>カワサキ</t>
    </rPh>
    <rPh sb="16" eb="18">
      <t>シブ</t>
    </rPh>
    <rPh sb="18" eb="19">
      <t>タヨ</t>
    </rPh>
    <phoneticPr fontId="12"/>
  </si>
  <si>
    <t>お菓子代（第2回講演会夢キャンパスへお礼）</t>
    <rPh sb="1" eb="3">
      <t>カシ</t>
    </rPh>
    <rPh sb="3" eb="4">
      <t>ダイ</t>
    </rPh>
    <rPh sb="5" eb="6">
      <t>ダイ</t>
    </rPh>
    <rPh sb="7" eb="8">
      <t>カイ</t>
    </rPh>
    <rPh sb="8" eb="11">
      <t>コウエンカイ</t>
    </rPh>
    <rPh sb="11" eb="12">
      <t>ユメ</t>
    </rPh>
    <rPh sb="19" eb="20">
      <t>レイ</t>
    </rPh>
    <phoneticPr fontId="12"/>
  </si>
  <si>
    <t>第5回幹事会（5名）</t>
    <rPh sb="0" eb="1">
      <t>ダイ</t>
    </rPh>
    <rPh sb="2" eb="3">
      <t>カイ</t>
    </rPh>
    <rPh sb="3" eb="6">
      <t>カンジカイ</t>
    </rPh>
    <rPh sb="8" eb="9">
      <t>メイ</t>
    </rPh>
    <phoneticPr fontId="12"/>
  </si>
  <si>
    <t>お菓子代（岸野先生・台風19号で自宅水没）</t>
    <rPh sb="1" eb="3">
      <t>カシ</t>
    </rPh>
    <rPh sb="3" eb="4">
      <t>ダイ</t>
    </rPh>
    <rPh sb="5" eb="7">
      <t>キシノ</t>
    </rPh>
    <rPh sb="7" eb="9">
      <t>センセイ</t>
    </rPh>
    <phoneticPr fontId="12"/>
  </si>
  <si>
    <t>お見舞い金（岸野アドバイザー自宅水没）</t>
    <rPh sb="11" eb="13">
      <t>キシノ</t>
    </rPh>
    <rPh sb="14" eb="16">
      <t>ジタク</t>
    </rPh>
    <rPh sb="16" eb="18">
      <t>スイボツ</t>
    </rPh>
    <phoneticPr fontId="12"/>
  </si>
  <si>
    <t>お菓子代（第3回講演会夢キャンパスへお礼）</t>
    <rPh sb="1" eb="3">
      <t>カシ</t>
    </rPh>
    <rPh sb="3" eb="4">
      <t>ダイ</t>
    </rPh>
    <rPh sb="5" eb="6">
      <t>ダイ</t>
    </rPh>
    <rPh sb="7" eb="8">
      <t>カイ</t>
    </rPh>
    <rPh sb="8" eb="11">
      <t>コウエンカイ</t>
    </rPh>
    <rPh sb="11" eb="12">
      <t>ユメ</t>
    </rPh>
    <rPh sb="19" eb="20">
      <t>レイ</t>
    </rPh>
    <phoneticPr fontId="12"/>
  </si>
  <si>
    <t>お茶代（石塚氏とHP改定の打合せ）</t>
    <rPh sb="1" eb="2">
      <t>チャ</t>
    </rPh>
    <rPh sb="2" eb="3">
      <t>ダイ</t>
    </rPh>
    <rPh sb="4" eb="7">
      <t>イシツカシ</t>
    </rPh>
    <rPh sb="10" eb="12">
      <t>カイテイ</t>
    </rPh>
    <rPh sb="13" eb="15">
      <t>ウチアワ</t>
    </rPh>
    <phoneticPr fontId="12"/>
  </si>
  <si>
    <t>第6回幹事会（9名）（長岡教授を含む）</t>
    <rPh sb="0" eb="1">
      <t>ダイ</t>
    </rPh>
    <rPh sb="2" eb="3">
      <t>カイ</t>
    </rPh>
    <rPh sb="3" eb="6">
      <t>カンジカイ</t>
    </rPh>
    <rPh sb="8" eb="9">
      <t>メイ</t>
    </rPh>
    <rPh sb="11" eb="13">
      <t>ナガオカ</t>
    </rPh>
    <rPh sb="13" eb="15">
      <t>キョウジュ</t>
    </rPh>
    <rPh sb="16" eb="17">
      <t>フク</t>
    </rPh>
    <phoneticPr fontId="12"/>
  </si>
  <si>
    <t>第1回幹事会（７名）（湯浅名誉教授を含む）</t>
    <rPh sb="0" eb="1">
      <t>ダイ</t>
    </rPh>
    <rPh sb="2" eb="3">
      <t>カイ</t>
    </rPh>
    <rPh sb="3" eb="6">
      <t>カンジカイ</t>
    </rPh>
    <rPh sb="8" eb="9">
      <t>メイ</t>
    </rPh>
    <rPh sb="11" eb="13">
      <t>ユアサ</t>
    </rPh>
    <rPh sb="13" eb="15">
      <t>メイヨ</t>
    </rPh>
    <rPh sb="15" eb="17">
      <t>キョウジュ</t>
    </rPh>
    <rPh sb="18" eb="19">
      <t>フク</t>
    </rPh>
    <phoneticPr fontId="12"/>
  </si>
  <si>
    <t>お菓子代（第4回講演会夢キャンパスへお礼）</t>
    <rPh sb="1" eb="3">
      <t>カシ</t>
    </rPh>
    <rPh sb="3" eb="4">
      <t>ダイ</t>
    </rPh>
    <rPh sb="5" eb="6">
      <t>ダイ</t>
    </rPh>
    <rPh sb="7" eb="8">
      <t>カイ</t>
    </rPh>
    <rPh sb="8" eb="11">
      <t>コウエンカイ</t>
    </rPh>
    <rPh sb="11" eb="12">
      <t>ユメ</t>
    </rPh>
    <rPh sb="19" eb="20">
      <t>レイ</t>
    </rPh>
    <phoneticPr fontId="12"/>
  </si>
  <si>
    <t>お弁当代（神奈川三支部合同幹事会（第1回）弁当代））（川崎支部分4名）</t>
    <rPh sb="1" eb="3">
      <t>ベントウ</t>
    </rPh>
    <rPh sb="3" eb="4">
      <t>ダイ</t>
    </rPh>
    <rPh sb="5" eb="8">
      <t>カナガワ</t>
    </rPh>
    <rPh sb="8" eb="9">
      <t>サン</t>
    </rPh>
    <rPh sb="9" eb="11">
      <t>シブ</t>
    </rPh>
    <rPh sb="11" eb="13">
      <t>ゴウドウ</t>
    </rPh>
    <rPh sb="13" eb="16">
      <t>カンジカイ</t>
    </rPh>
    <rPh sb="17" eb="18">
      <t>ダイ</t>
    </rPh>
    <rPh sb="19" eb="20">
      <t>カイ</t>
    </rPh>
    <rPh sb="21" eb="23">
      <t>ベントウ</t>
    </rPh>
    <rPh sb="23" eb="24">
      <t>ダイ</t>
    </rPh>
    <rPh sb="27" eb="29">
      <t>カワサキ</t>
    </rPh>
    <rPh sb="29" eb="31">
      <t>シブ</t>
    </rPh>
    <rPh sb="31" eb="32">
      <t>ブン</t>
    </rPh>
    <rPh sb="33" eb="34">
      <t>メイ</t>
    </rPh>
    <phoneticPr fontId="12"/>
  </si>
  <si>
    <t>第7回幹事会（9名）（和多田教授を含む）</t>
    <rPh sb="0" eb="1">
      <t>ダイ</t>
    </rPh>
    <rPh sb="2" eb="3">
      <t>カイ</t>
    </rPh>
    <rPh sb="3" eb="6">
      <t>カンジカイ</t>
    </rPh>
    <rPh sb="8" eb="9">
      <t>メイ</t>
    </rPh>
    <rPh sb="11" eb="14">
      <t>ワタダ</t>
    </rPh>
    <rPh sb="14" eb="16">
      <t>キョウジュ</t>
    </rPh>
    <rPh sb="17" eb="18">
      <t>フク</t>
    </rPh>
    <phoneticPr fontId="12"/>
  </si>
  <si>
    <t>第8回幹事会（6名）</t>
    <rPh sb="0" eb="1">
      <t>ダイ</t>
    </rPh>
    <rPh sb="2" eb="3">
      <t>カイ</t>
    </rPh>
    <rPh sb="3" eb="6">
      <t>カンジカイ</t>
    </rPh>
    <rPh sb="8" eb="9">
      <t>メイ</t>
    </rPh>
    <phoneticPr fontId="12"/>
  </si>
  <si>
    <t>お菓子代（第5回講演会夢キャンパスへお礼）</t>
    <rPh sb="1" eb="3">
      <t>カシ</t>
    </rPh>
    <rPh sb="3" eb="4">
      <t>ダイ</t>
    </rPh>
    <rPh sb="5" eb="6">
      <t>ダイ</t>
    </rPh>
    <rPh sb="7" eb="8">
      <t>カイ</t>
    </rPh>
    <rPh sb="8" eb="11">
      <t>コウエンカイ</t>
    </rPh>
    <rPh sb="11" eb="12">
      <t>ユメ</t>
    </rPh>
    <rPh sb="19" eb="20">
      <t>レイ</t>
    </rPh>
    <phoneticPr fontId="12"/>
  </si>
  <si>
    <t>三支部合同新年会（8000円中4,000円は自己負担）</t>
    <rPh sb="0" eb="1">
      <t>サン</t>
    </rPh>
    <rPh sb="1" eb="3">
      <t>シブ</t>
    </rPh>
    <rPh sb="3" eb="5">
      <t>ゴウドウ</t>
    </rPh>
    <rPh sb="5" eb="8">
      <t>シンネンカイ</t>
    </rPh>
    <rPh sb="13" eb="14">
      <t>エン</t>
    </rPh>
    <rPh sb="14" eb="15">
      <t>チュウ</t>
    </rPh>
    <rPh sb="20" eb="21">
      <t>エン</t>
    </rPh>
    <rPh sb="22" eb="24">
      <t>ジコ</t>
    </rPh>
    <rPh sb="24" eb="26">
      <t>フタン</t>
    </rPh>
    <phoneticPr fontId="12"/>
  </si>
  <si>
    <t>コピー代（第9回幹事会レジメ他）</t>
    <rPh sb="3" eb="4">
      <t>ダイ</t>
    </rPh>
    <rPh sb="5" eb="6">
      <t>ダイ</t>
    </rPh>
    <rPh sb="7" eb="8">
      <t>カイ</t>
    </rPh>
    <rPh sb="8" eb="11">
      <t>カンジカイ</t>
    </rPh>
    <rPh sb="14" eb="15">
      <t>タ</t>
    </rPh>
    <phoneticPr fontId="12"/>
  </si>
  <si>
    <t>コピー代（第8回幹事会レジメ他）</t>
    <rPh sb="3" eb="4">
      <t>ダイ</t>
    </rPh>
    <rPh sb="5" eb="6">
      <t>ダイ</t>
    </rPh>
    <rPh sb="7" eb="8">
      <t>カイ</t>
    </rPh>
    <rPh sb="8" eb="11">
      <t>カンジカイ</t>
    </rPh>
    <rPh sb="14" eb="15">
      <t>タ</t>
    </rPh>
    <phoneticPr fontId="12"/>
  </si>
  <si>
    <t>赤津前支部長からの未収金　</t>
    <rPh sb="0" eb="2">
      <t>アカツ</t>
    </rPh>
    <rPh sb="2" eb="6">
      <t>ゼンシブチョウ</t>
    </rPh>
    <rPh sb="9" eb="12">
      <t>ミシュウキン</t>
    </rPh>
    <phoneticPr fontId="12"/>
  </si>
  <si>
    <t>文具代（ｲﾝｸｶｰﾄﾘｯｼﾞ、ｾﾞﾛｯｸｽ用紙－川崎支部便り）</t>
    <rPh sb="0" eb="2">
      <t>ブング</t>
    </rPh>
    <rPh sb="2" eb="3">
      <t>ダイ</t>
    </rPh>
    <rPh sb="21" eb="23">
      <t>ヨウシ</t>
    </rPh>
    <rPh sb="24" eb="26">
      <t>カワサキ</t>
    </rPh>
    <rPh sb="26" eb="28">
      <t>シブ</t>
    </rPh>
    <rPh sb="28" eb="29">
      <t>タヨ</t>
    </rPh>
    <phoneticPr fontId="12"/>
  </si>
  <si>
    <t>お茶代（第5回講演会参加者）</t>
    <rPh sb="1" eb="2">
      <t>チャ</t>
    </rPh>
    <rPh sb="2" eb="3">
      <t>ダイ</t>
    </rPh>
    <rPh sb="4" eb="5">
      <t>ダイ</t>
    </rPh>
    <rPh sb="6" eb="7">
      <t>カイ</t>
    </rPh>
    <rPh sb="7" eb="10">
      <t>コウエンカイ</t>
    </rPh>
    <rPh sb="10" eb="13">
      <t>サンカシャ</t>
    </rPh>
    <phoneticPr fontId="12"/>
  </si>
  <si>
    <t>お茶代（第4回講演会参加者）</t>
    <rPh sb="1" eb="3">
      <t>チャダイ</t>
    </rPh>
    <rPh sb="4" eb="5">
      <t>ダイ</t>
    </rPh>
    <rPh sb="6" eb="7">
      <t>カイ</t>
    </rPh>
    <rPh sb="7" eb="10">
      <t>コウエンカイ</t>
    </rPh>
    <rPh sb="10" eb="13">
      <t>サンカシャ</t>
    </rPh>
    <phoneticPr fontId="12"/>
  </si>
  <si>
    <t>お茶代（第3回講演会参加者）</t>
    <rPh sb="4" eb="5">
      <t>ダイ</t>
    </rPh>
    <rPh sb="6" eb="7">
      <t>カイ</t>
    </rPh>
    <rPh sb="7" eb="10">
      <t>コウエンカイ</t>
    </rPh>
    <rPh sb="10" eb="13">
      <t>サンカシャ</t>
    </rPh>
    <phoneticPr fontId="12"/>
  </si>
  <si>
    <t>お茶代（第3回ミステリーツアー参加者）</t>
    <rPh sb="1" eb="3">
      <t>チャダイ</t>
    </rPh>
    <rPh sb="4" eb="5">
      <t>ダイ</t>
    </rPh>
    <rPh sb="6" eb="7">
      <t>カイ</t>
    </rPh>
    <rPh sb="15" eb="18">
      <t>サンカシャ</t>
    </rPh>
    <phoneticPr fontId="12"/>
  </si>
  <si>
    <t>追加お茶代（第2回講演会参加者）</t>
    <rPh sb="0" eb="2">
      <t>ツイカ</t>
    </rPh>
    <rPh sb="3" eb="4">
      <t>チャ</t>
    </rPh>
    <rPh sb="4" eb="5">
      <t>ダイ</t>
    </rPh>
    <rPh sb="6" eb="7">
      <t>ダイ</t>
    </rPh>
    <rPh sb="8" eb="9">
      <t>カイ</t>
    </rPh>
    <rPh sb="9" eb="12">
      <t>コウエンカイ</t>
    </rPh>
    <rPh sb="12" eb="15">
      <t>サンカシャ</t>
    </rPh>
    <phoneticPr fontId="12"/>
  </si>
  <si>
    <t>お茶代（第2回講演会参加者）</t>
    <rPh sb="1" eb="3">
      <t>チャダイ</t>
    </rPh>
    <rPh sb="4" eb="5">
      <t>ダイ</t>
    </rPh>
    <rPh sb="6" eb="7">
      <t>カイ</t>
    </rPh>
    <rPh sb="7" eb="10">
      <t>コウエンカイ</t>
    </rPh>
    <rPh sb="10" eb="13">
      <t>サンカシャ</t>
    </rPh>
    <phoneticPr fontId="12"/>
  </si>
  <si>
    <t>お茶代（第1回講演会参加者）</t>
    <rPh sb="1" eb="3">
      <t>チャダイ</t>
    </rPh>
    <rPh sb="4" eb="5">
      <t>ダイ</t>
    </rPh>
    <rPh sb="6" eb="7">
      <t>カイ</t>
    </rPh>
    <rPh sb="7" eb="10">
      <t>コウエンカイ</t>
    </rPh>
    <rPh sb="10" eb="13">
      <t>サンカシャ</t>
    </rPh>
    <phoneticPr fontId="12"/>
  </si>
  <si>
    <t>第9回幹事会（8名）</t>
    <rPh sb="0" eb="1">
      <t>ダイ</t>
    </rPh>
    <rPh sb="2" eb="3">
      <t>カイ</t>
    </rPh>
    <rPh sb="3" eb="6">
      <t>カンジカイ</t>
    </rPh>
    <rPh sb="8" eb="9">
      <t>メイ</t>
    </rPh>
    <phoneticPr fontId="12"/>
  </si>
  <si>
    <t>お茶代（支部便り出版打合せ）（3名）（阿部氏含む）</t>
    <rPh sb="1" eb="3">
      <t>チャダイ</t>
    </rPh>
    <rPh sb="4" eb="6">
      <t>シブ</t>
    </rPh>
    <rPh sb="6" eb="7">
      <t>タヨ</t>
    </rPh>
    <rPh sb="8" eb="10">
      <t>シュッパン</t>
    </rPh>
    <rPh sb="10" eb="12">
      <t>ウチアワ</t>
    </rPh>
    <rPh sb="16" eb="17">
      <t>メイ</t>
    </rPh>
    <rPh sb="19" eb="21">
      <t>アベ</t>
    </rPh>
    <rPh sb="21" eb="22">
      <t>シ</t>
    </rPh>
    <rPh sb="22" eb="23">
      <t>フク</t>
    </rPh>
    <phoneticPr fontId="12"/>
  </si>
  <si>
    <t>2019.05.07</t>
    <phoneticPr fontId="1"/>
  </si>
  <si>
    <t>2019.04.01</t>
    <phoneticPr fontId="12"/>
  </si>
  <si>
    <t>文具代（ファイル－川崎支部便り）</t>
    <rPh sb="0" eb="2">
      <t>ブング</t>
    </rPh>
    <rPh sb="2" eb="3">
      <t>ダイ</t>
    </rPh>
    <rPh sb="9" eb="11">
      <t>カワサキ</t>
    </rPh>
    <rPh sb="11" eb="13">
      <t>シブ</t>
    </rPh>
    <rPh sb="13" eb="14">
      <t>タヨ</t>
    </rPh>
    <phoneticPr fontId="1"/>
  </si>
  <si>
    <t>支部方針検討会（4名）</t>
    <rPh sb="0" eb="2">
      <t>シブ</t>
    </rPh>
    <rPh sb="2" eb="4">
      <t>ホウシン</t>
    </rPh>
    <rPh sb="4" eb="7">
      <t>ケントウカイ</t>
    </rPh>
    <rPh sb="9" eb="10">
      <t>メイ</t>
    </rPh>
    <phoneticPr fontId="12"/>
  </si>
  <si>
    <t>写真借用代（帆船日本丸記念財団－川崎支部便り）</t>
    <rPh sb="0" eb="2">
      <t>シャシン</t>
    </rPh>
    <rPh sb="2" eb="4">
      <t>シャクヨウ</t>
    </rPh>
    <rPh sb="4" eb="5">
      <t>ダイ</t>
    </rPh>
    <rPh sb="6" eb="8">
      <t>ハンセン</t>
    </rPh>
    <rPh sb="8" eb="11">
      <t>ニホンマル</t>
    </rPh>
    <rPh sb="11" eb="13">
      <t>キネン</t>
    </rPh>
    <rPh sb="13" eb="15">
      <t>ザイダン</t>
    </rPh>
    <rPh sb="16" eb="18">
      <t>カワサキ</t>
    </rPh>
    <rPh sb="18" eb="20">
      <t>シブ</t>
    </rPh>
    <rPh sb="20" eb="21">
      <t>タヨ</t>
    </rPh>
    <phoneticPr fontId="12"/>
  </si>
  <si>
    <t>2019.04.05</t>
    <phoneticPr fontId="12"/>
  </si>
  <si>
    <t>2019.04.16</t>
    <phoneticPr fontId="12"/>
  </si>
  <si>
    <t>2019.04.19</t>
    <phoneticPr fontId="12"/>
  </si>
  <si>
    <t>2019.04.20</t>
    <phoneticPr fontId="12"/>
  </si>
  <si>
    <t>2019.04.24</t>
    <phoneticPr fontId="12"/>
  </si>
  <si>
    <t>2019.05.24</t>
    <phoneticPr fontId="12"/>
  </si>
  <si>
    <t>2019.05.25</t>
    <phoneticPr fontId="12"/>
  </si>
  <si>
    <t>2019.060.4</t>
    <phoneticPr fontId="12"/>
  </si>
  <si>
    <t>2019.06.10</t>
    <phoneticPr fontId="12"/>
  </si>
  <si>
    <t xml:space="preserve">2019.06.22 </t>
    <phoneticPr fontId="12"/>
  </si>
  <si>
    <t xml:space="preserve">2019.06.28 </t>
    <phoneticPr fontId="12"/>
  </si>
  <si>
    <t>2019.06.29</t>
    <phoneticPr fontId="12"/>
  </si>
  <si>
    <t>2019.07.10</t>
    <phoneticPr fontId="12"/>
  </si>
  <si>
    <t>2019.07.16</t>
    <phoneticPr fontId="12"/>
  </si>
  <si>
    <t>2019.07.26</t>
    <phoneticPr fontId="12"/>
  </si>
  <si>
    <t>2019.07.27</t>
    <phoneticPr fontId="12"/>
  </si>
  <si>
    <t>2019.09.20</t>
    <phoneticPr fontId="12"/>
  </si>
  <si>
    <t>2019.09.28</t>
    <phoneticPr fontId="12"/>
  </si>
  <si>
    <t>計　③（①＋②）</t>
    <rPh sb="0" eb="1">
      <t>ケイ</t>
    </rPh>
    <phoneticPr fontId="1"/>
  </si>
  <si>
    <t>（１/2）</t>
    <phoneticPr fontId="1"/>
  </si>
  <si>
    <t>（2/2）</t>
    <phoneticPr fontId="1"/>
  </si>
  <si>
    <t>積立金（川崎支部出版）</t>
    <rPh sb="0" eb="2">
      <t>ツミタテ</t>
    </rPh>
    <rPh sb="2" eb="3">
      <t>キン</t>
    </rPh>
    <rPh sb="4" eb="6">
      <t>カワサキ</t>
    </rPh>
    <rPh sb="6" eb="8">
      <t>シブ</t>
    </rPh>
    <rPh sb="8" eb="10">
      <t>シュッパン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</si>
</sst>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12"/>
      <color indexed="8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u/>
      <sz val="16"/>
      <color indexed="8"/>
      <name val="游ゴシック Medium"/>
      <family val="3"/>
      <charset val="128"/>
    </font>
    <font>
      <b/>
      <u/>
      <sz val="12"/>
      <color indexed="8"/>
      <name val="游ゴシック Medium"/>
      <family val="3"/>
      <charset val="128"/>
    </font>
    <font>
      <sz val="12"/>
      <color indexed="8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" fontId="0" fillId="0" borderId="0" xfId="0" applyNumberFormat="1">
      <alignment vertical="center"/>
    </xf>
    <xf numFmtId="56" fontId="3" fillId="0" borderId="5" xfId="0" applyNumberFormat="1" applyFont="1" applyBorder="1" applyAlignment="1">
      <alignment horizontal="center" vertical="center" shrinkToFit="1"/>
    </xf>
    <xf numFmtId="38" fontId="3" fillId="0" borderId="5" xfId="1" applyFont="1" applyBorder="1">
      <alignment vertical="center"/>
    </xf>
    <xf numFmtId="38" fontId="3" fillId="0" borderId="2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0" fontId="7" fillId="0" borderId="0" xfId="0" applyFont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3" fontId="5" fillId="0" borderId="14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58" fontId="5" fillId="0" borderId="1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9" fillId="0" borderId="2" xfId="0" applyFont="1" applyBorder="1">
      <alignment vertical="center"/>
    </xf>
    <xf numFmtId="38" fontId="10" fillId="0" borderId="3" xfId="1" applyFont="1" applyBorder="1">
      <alignment vertical="center"/>
    </xf>
    <xf numFmtId="38" fontId="10" fillId="0" borderId="4" xfId="1" applyFont="1" applyBorder="1">
      <alignment vertical="center"/>
    </xf>
    <xf numFmtId="38" fontId="10" fillId="0" borderId="6" xfId="1" applyFont="1" applyBorder="1">
      <alignment vertical="center"/>
    </xf>
    <xf numFmtId="0" fontId="10" fillId="0" borderId="6" xfId="0" applyFont="1" applyBorder="1" applyAlignment="1">
      <alignment horizontal="center" vertical="center" shrinkToFit="1"/>
    </xf>
    <xf numFmtId="38" fontId="11" fillId="0" borderId="21" xfId="1" applyFont="1" applyBorder="1">
      <alignment vertical="center"/>
    </xf>
    <xf numFmtId="38" fontId="11" fillId="0" borderId="20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38" fontId="3" fillId="0" borderId="4" xfId="1" applyFont="1" applyBorder="1">
      <alignment vertical="center"/>
    </xf>
    <xf numFmtId="0" fontId="13" fillId="0" borderId="4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13" fillId="3" borderId="4" xfId="0" applyFont="1" applyFill="1" applyBorder="1" applyAlignment="1">
      <alignment vertical="center" shrinkToFit="1"/>
    </xf>
    <xf numFmtId="0" fontId="6" fillId="0" borderId="22" xfId="0" applyFont="1" applyBorder="1" applyAlignment="1">
      <alignment vertical="center" wrapText="1"/>
    </xf>
    <xf numFmtId="3" fontId="6" fillId="0" borderId="4" xfId="0" applyNumberFormat="1" applyFont="1" applyBorder="1">
      <alignment vertical="center"/>
    </xf>
    <xf numFmtId="38" fontId="6" fillId="0" borderId="4" xfId="1" applyFont="1" applyBorder="1">
      <alignment vertical="center"/>
    </xf>
    <xf numFmtId="3" fontId="13" fillId="0" borderId="4" xfId="0" applyNumberFormat="1" applyFont="1" applyBorder="1">
      <alignment vertical="center"/>
    </xf>
    <xf numFmtId="38" fontId="6" fillId="3" borderId="4" xfId="1" applyFont="1" applyFill="1" applyBorder="1">
      <alignment vertical="center"/>
    </xf>
    <xf numFmtId="0" fontId="6" fillId="0" borderId="26" xfId="0" applyFont="1" applyBorder="1" applyAlignment="1">
      <alignment vertical="center" wrapText="1"/>
    </xf>
    <xf numFmtId="0" fontId="13" fillId="0" borderId="6" xfId="0" applyFont="1" applyBorder="1" applyAlignment="1">
      <alignment vertical="center" shrinkToFit="1"/>
    </xf>
    <xf numFmtId="38" fontId="6" fillId="0" borderId="6" xfId="1" applyFont="1" applyBorder="1">
      <alignment vertical="center"/>
    </xf>
    <xf numFmtId="38" fontId="3" fillId="0" borderId="6" xfId="1" applyFont="1" applyBorder="1">
      <alignment vertical="center"/>
    </xf>
    <xf numFmtId="0" fontId="6" fillId="0" borderId="19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13" fillId="0" borderId="5" xfId="0" applyFont="1" applyBorder="1" applyAlignment="1">
      <alignment vertical="center" shrinkToFit="1"/>
    </xf>
    <xf numFmtId="38" fontId="6" fillId="0" borderId="5" xfId="1" applyFont="1" applyBorder="1">
      <alignment vertical="center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shrinkToFit="1"/>
    </xf>
    <xf numFmtId="0" fontId="6" fillId="3" borderId="24" xfId="0" applyFont="1" applyFill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 shrinkToFit="1"/>
    </xf>
    <xf numFmtId="0" fontId="15" fillId="0" borderId="24" xfId="0" applyFont="1" applyBorder="1" applyAlignment="1">
      <alignment horizontal="left" vertical="center" wrapText="1" shrinkToFi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38" fontId="5" fillId="0" borderId="1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38" fontId="10" fillId="3" borderId="12" xfId="1" applyFont="1" applyFill="1" applyBorder="1" applyAlignment="1">
      <alignment vertical="center" shrinkToFit="1"/>
    </xf>
    <xf numFmtId="38" fontId="6" fillId="3" borderId="3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76" workbookViewId="0">
      <selection activeCell="D15" sqref="D15"/>
    </sheetView>
  </sheetViews>
  <sheetFormatPr defaultRowHeight="13.5" x14ac:dyDescent="0.15"/>
  <cols>
    <col min="2" max="2" width="23.75" customWidth="1"/>
    <col min="3" max="3" width="10" bestFit="1" customWidth="1"/>
    <col min="4" max="7" width="20.625" customWidth="1"/>
    <col min="8" max="8" width="15.125" customWidth="1"/>
  </cols>
  <sheetData>
    <row r="1" spans="1:9" ht="26.25" customHeight="1" x14ac:dyDescent="0.15"/>
    <row r="2" spans="1:9" ht="25.5" x14ac:dyDescent="0.15">
      <c r="A2" s="71" t="s">
        <v>17</v>
      </c>
      <c r="B2" s="71"/>
      <c r="C2" s="71"/>
      <c r="D2" s="71"/>
      <c r="E2" s="71"/>
      <c r="F2" s="71"/>
      <c r="G2" s="71"/>
      <c r="H2" s="72"/>
    </row>
    <row r="3" spans="1:9" ht="18" x14ac:dyDescent="0.15">
      <c r="A3" s="11"/>
      <c r="B3" s="11"/>
      <c r="C3" s="11"/>
      <c r="D3" s="11"/>
      <c r="E3" s="11"/>
      <c r="F3" s="11"/>
      <c r="G3" s="11"/>
      <c r="H3" s="11"/>
    </row>
    <row r="4" spans="1:9" ht="22.5" customHeight="1" x14ac:dyDescent="0.15">
      <c r="A4" s="18" t="s">
        <v>0</v>
      </c>
      <c r="B4" s="19">
        <v>43921</v>
      </c>
      <c r="C4" s="20"/>
      <c r="D4" s="20"/>
      <c r="E4" s="20"/>
      <c r="F4" s="20"/>
      <c r="G4" s="20"/>
      <c r="H4" s="11"/>
    </row>
    <row r="5" spans="1:9" ht="22.5" customHeight="1" x14ac:dyDescent="0.15">
      <c r="A5" s="21" t="s">
        <v>1</v>
      </c>
      <c r="B5" s="21" t="s">
        <v>10</v>
      </c>
      <c r="C5" s="20"/>
      <c r="D5" s="20"/>
      <c r="E5" s="20"/>
      <c r="F5" s="20"/>
      <c r="G5" s="20"/>
      <c r="H5" s="11"/>
    </row>
    <row r="6" spans="1:9" ht="22.5" customHeight="1" x14ac:dyDescent="0.15">
      <c r="A6" s="21" t="s">
        <v>5</v>
      </c>
      <c r="B6" s="22" t="s">
        <v>11</v>
      </c>
      <c r="C6" s="20"/>
      <c r="D6" s="20"/>
      <c r="E6" s="20"/>
      <c r="F6" s="20"/>
      <c r="G6" s="20"/>
      <c r="H6" s="11"/>
    </row>
    <row r="7" spans="1:9" ht="18" x14ac:dyDescent="0.15">
      <c r="A7" s="11"/>
      <c r="B7" s="11"/>
      <c r="C7" s="11"/>
      <c r="D7" s="11"/>
      <c r="E7" s="11"/>
      <c r="F7" s="7" t="s">
        <v>13</v>
      </c>
      <c r="G7" s="11"/>
      <c r="H7" s="11"/>
    </row>
    <row r="8" spans="1:9" ht="18.75" thickBot="1" x14ac:dyDescent="0.2">
      <c r="A8" s="11"/>
      <c r="B8" s="11"/>
      <c r="C8" s="11"/>
      <c r="D8" s="11"/>
      <c r="E8" s="11"/>
      <c r="F8" s="11"/>
      <c r="G8" s="11"/>
      <c r="H8" s="29" t="s">
        <v>121</v>
      </c>
    </row>
    <row r="9" spans="1:9" ht="37.5" customHeight="1" x14ac:dyDescent="0.15">
      <c r="A9" s="73" t="s">
        <v>3</v>
      </c>
      <c r="B9" s="74"/>
      <c r="C9" s="12" t="s">
        <v>2</v>
      </c>
      <c r="D9" s="13" t="s">
        <v>8</v>
      </c>
      <c r="E9" s="13" t="s">
        <v>6</v>
      </c>
      <c r="F9" s="14" t="s">
        <v>12</v>
      </c>
      <c r="G9" s="15" t="s">
        <v>4</v>
      </c>
      <c r="H9" s="15" t="s">
        <v>9</v>
      </c>
    </row>
    <row r="10" spans="1:9" ht="22.5" customHeight="1" x14ac:dyDescent="0.15">
      <c r="A10" s="92" t="s">
        <v>16</v>
      </c>
      <c r="B10" s="93"/>
      <c r="C10" s="2" t="s">
        <v>97</v>
      </c>
      <c r="D10" s="23">
        <v>0</v>
      </c>
      <c r="E10" s="23">
        <v>184000</v>
      </c>
      <c r="F10" s="24">
        <v>0</v>
      </c>
      <c r="G10" s="4">
        <f t="shared" ref="G10:G52" si="0">(D10+E10)-F10</f>
        <v>184000</v>
      </c>
      <c r="H10" s="36"/>
      <c r="I10" s="1"/>
    </row>
    <row r="11" spans="1:9" ht="22.5" customHeight="1" x14ac:dyDescent="0.15">
      <c r="A11" s="75" t="s">
        <v>18</v>
      </c>
      <c r="B11" s="76"/>
      <c r="C11" s="33" t="s">
        <v>98</v>
      </c>
      <c r="D11" s="32">
        <v>0</v>
      </c>
      <c r="E11" s="32"/>
      <c r="F11" s="32">
        <v>250</v>
      </c>
      <c r="G11" s="4">
        <f t="shared" si="0"/>
        <v>-250</v>
      </c>
      <c r="H11" s="36"/>
      <c r="I11" s="1"/>
    </row>
    <row r="12" spans="1:9" ht="22.5" customHeight="1" x14ac:dyDescent="0.15">
      <c r="A12" s="75" t="s">
        <v>99</v>
      </c>
      <c r="B12" s="76"/>
      <c r="C12" s="33" t="s">
        <v>102</v>
      </c>
      <c r="D12" s="32">
        <v>0</v>
      </c>
      <c r="E12" s="34"/>
      <c r="F12" s="34">
        <v>626</v>
      </c>
      <c r="G12" s="4">
        <f t="shared" si="0"/>
        <v>-626</v>
      </c>
      <c r="H12" s="36"/>
      <c r="I12" s="1"/>
    </row>
    <row r="13" spans="1:9" ht="22.5" customHeight="1" x14ac:dyDescent="0.15">
      <c r="A13" s="51" t="s">
        <v>53</v>
      </c>
      <c r="B13" s="52"/>
      <c r="C13" s="33" t="s">
        <v>103</v>
      </c>
      <c r="D13" s="32">
        <v>0</v>
      </c>
      <c r="E13" s="37"/>
      <c r="F13" s="37">
        <v>1080</v>
      </c>
      <c r="G13" s="4">
        <f t="shared" si="0"/>
        <v>-1080</v>
      </c>
      <c r="H13" s="36"/>
      <c r="I13" s="1"/>
    </row>
    <row r="14" spans="1:9" ht="22.5" customHeight="1" x14ac:dyDescent="0.15">
      <c r="A14" s="82" t="s">
        <v>79</v>
      </c>
      <c r="B14" s="83"/>
      <c r="C14" s="33" t="s">
        <v>104</v>
      </c>
      <c r="D14" s="32">
        <v>0</v>
      </c>
      <c r="E14" s="37"/>
      <c r="F14" s="37">
        <v>3160</v>
      </c>
      <c r="G14" s="4">
        <f t="shared" si="0"/>
        <v>-3160</v>
      </c>
      <c r="H14" s="36"/>
      <c r="I14" s="1"/>
    </row>
    <row r="15" spans="1:9" ht="22.5" customHeight="1" x14ac:dyDescent="0.15">
      <c r="A15" s="84" t="s">
        <v>54</v>
      </c>
      <c r="B15" s="85"/>
      <c r="C15" s="33" t="s">
        <v>104</v>
      </c>
      <c r="D15" s="32">
        <v>0</v>
      </c>
      <c r="E15" s="37"/>
      <c r="F15" s="37">
        <v>3500</v>
      </c>
      <c r="G15" s="4">
        <f t="shared" si="0"/>
        <v>-3500</v>
      </c>
      <c r="H15" s="36"/>
      <c r="I15" s="1"/>
    </row>
    <row r="16" spans="1:9" ht="22.5" customHeight="1" x14ac:dyDescent="0.15">
      <c r="A16" s="51" t="s">
        <v>55</v>
      </c>
      <c r="B16" s="52"/>
      <c r="C16" s="33" t="s">
        <v>104</v>
      </c>
      <c r="D16" s="32">
        <v>0</v>
      </c>
      <c r="E16" s="32"/>
      <c r="F16" s="32">
        <v>4000</v>
      </c>
      <c r="G16" s="4">
        <f t="shared" si="0"/>
        <v>-4000</v>
      </c>
      <c r="H16" s="36"/>
      <c r="I16" s="1"/>
    </row>
    <row r="17" spans="1:9" ht="22.5" customHeight="1" x14ac:dyDescent="0.15">
      <c r="A17" s="69" t="s">
        <v>56</v>
      </c>
      <c r="B17" s="70"/>
      <c r="C17" s="33" t="s">
        <v>105</v>
      </c>
      <c r="D17" s="32">
        <v>0</v>
      </c>
      <c r="E17" s="37"/>
      <c r="F17" s="37">
        <v>10000</v>
      </c>
      <c r="G17" s="4">
        <f t="shared" si="0"/>
        <v>-10000</v>
      </c>
      <c r="H17" s="36"/>
      <c r="I17" s="1"/>
    </row>
    <row r="18" spans="1:9" ht="22.5" customHeight="1" x14ac:dyDescent="0.15">
      <c r="A18" s="69" t="s">
        <v>94</v>
      </c>
      <c r="B18" s="70"/>
      <c r="C18" s="33" t="s">
        <v>105</v>
      </c>
      <c r="D18" s="32">
        <v>0</v>
      </c>
      <c r="E18" s="37"/>
      <c r="F18" s="37">
        <v>2527</v>
      </c>
      <c r="G18" s="4">
        <f t="shared" si="0"/>
        <v>-2527</v>
      </c>
      <c r="H18" s="36"/>
      <c r="I18" s="1"/>
    </row>
    <row r="19" spans="1:9" ht="22.5" customHeight="1" x14ac:dyDescent="0.15">
      <c r="A19" s="51" t="s">
        <v>77</v>
      </c>
      <c r="B19" s="52"/>
      <c r="C19" s="33" t="s">
        <v>105</v>
      </c>
      <c r="D19" s="37">
        <v>23000</v>
      </c>
      <c r="E19" s="37"/>
      <c r="F19" s="37">
        <v>18500</v>
      </c>
      <c r="G19" s="4">
        <f t="shared" si="0"/>
        <v>4500</v>
      </c>
      <c r="H19" s="36"/>
      <c r="I19" s="1"/>
    </row>
    <row r="20" spans="1:9" ht="22.5" customHeight="1" x14ac:dyDescent="0.15">
      <c r="A20" s="65" t="s">
        <v>100</v>
      </c>
      <c r="B20" s="66"/>
      <c r="C20" s="33" t="s">
        <v>105</v>
      </c>
      <c r="D20" s="37">
        <v>4000</v>
      </c>
      <c r="E20" s="37"/>
      <c r="F20" s="37">
        <v>2594</v>
      </c>
      <c r="G20" s="4">
        <f t="shared" si="0"/>
        <v>1406</v>
      </c>
      <c r="H20" s="36"/>
      <c r="I20" s="1"/>
    </row>
    <row r="21" spans="1:9" ht="22.5" customHeight="1" x14ac:dyDescent="0.15">
      <c r="A21" s="51" t="s">
        <v>57</v>
      </c>
      <c r="B21" s="52"/>
      <c r="C21" s="33" t="s">
        <v>106</v>
      </c>
      <c r="D21" s="32">
        <v>0</v>
      </c>
      <c r="E21" s="34"/>
      <c r="F21" s="34">
        <v>205</v>
      </c>
      <c r="G21" s="4">
        <f t="shared" si="0"/>
        <v>-205</v>
      </c>
      <c r="H21" s="36"/>
      <c r="I21" s="1"/>
    </row>
    <row r="22" spans="1:9" ht="22.5" customHeight="1" x14ac:dyDescent="0.15">
      <c r="A22" s="86" t="s">
        <v>19</v>
      </c>
      <c r="B22" s="87"/>
      <c r="C22" s="33" t="s">
        <v>107</v>
      </c>
      <c r="D22" s="32">
        <v>0</v>
      </c>
      <c r="E22" s="37"/>
      <c r="F22" s="37">
        <v>3500</v>
      </c>
      <c r="G22" s="4">
        <f t="shared" si="0"/>
        <v>-3500</v>
      </c>
      <c r="H22" s="36"/>
      <c r="I22" s="1"/>
    </row>
    <row r="23" spans="1:9" ht="22.5" customHeight="1" x14ac:dyDescent="0.15">
      <c r="A23" s="65" t="s">
        <v>58</v>
      </c>
      <c r="B23" s="66"/>
      <c r="C23" s="33" t="s">
        <v>108</v>
      </c>
      <c r="D23" s="32">
        <v>18000</v>
      </c>
      <c r="E23" s="37"/>
      <c r="F23" s="37">
        <v>17971</v>
      </c>
      <c r="G23" s="4">
        <f t="shared" si="0"/>
        <v>29</v>
      </c>
      <c r="H23" s="36"/>
      <c r="I23" s="1"/>
    </row>
    <row r="24" spans="1:9" ht="22.5" customHeight="1" x14ac:dyDescent="0.15">
      <c r="A24" s="65" t="s">
        <v>59</v>
      </c>
      <c r="B24" s="66"/>
      <c r="C24" s="33" t="s">
        <v>108</v>
      </c>
      <c r="D24" s="32">
        <v>0</v>
      </c>
      <c r="E24" s="37"/>
      <c r="F24" s="37">
        <v>1763</v>
      </c>
      <c r="G24" s="4">
        <f t="shared" si="0"/>
        <v>-1763</v>
      </c>
      <c r="H24" s="36"/>
      <c r="I24" s="1"/>
    </row>
    <row r="25" spans="1:9" ht="22.5" customHeight="1" x14ac:dyDescent="0.15">
      <c r="A25" s="59" t="s">
        <v>60</v>
      </c>
      <c r="B25" s="60"/>
      <c r="C25" s="33" t="s">
        <v>109</v>
      </c>
      <c r="D25" s="32">
        <v>0</v>
      </c>
      <c r="E25" s="34"/>
      <c r="F25" s="34">
        <v>120</v>
      </c>
      <c r="G25" s="4">
        <f t="shared" si="0"/>
        <v>-120</v>
      </c>
      <c r="H25" s="36"/>
      <c r="I25" s="1"/>
    </row>
    <row r="26" spans="1:9" ht="22.5" customHeight="1" x14ac:dyDescent="0.15">
      <c r="A26" s="59" t="s">
        <v>61</v>
      </c>
      <c r="B26" s="60"/>
      <c r="C26" s="33" t="s">
        <v>110</v>
      </c>
      <c r="D26" s="32">
        <v>0</v>
      </c>
      <c r="E26" s="34"/>
      <c r="F26" s="34">
        <v>250</v>
      </c>
      <c r="G26" s="4">
        <f t="shared" si="0"/>
        <v>-250</v>
      </c>
      <c r="H26" s="36"/>
      <c r="I26" s="1"/>
    </row>
    <row r="27" spans="1:9" ht="22.5" customHeight="1" x14ac:dyDescent="0.15">
      <c r="A27" s="51" t="s">
        <v>62</v>
      </c>
      <c r="B27" s="52"/>
      <c r="C27" s="33" t="s">
        <v>111</v>
      </c>
      <c r="D27" s="32">
        <v>0</v>
      </c>
      <c r="E27" s="37"/>
      <c r="F27" s="37">
        <v>1306</v>
      </c>
      <c r="G27" s="4">
        <f t="shared" si="0"/>
        <v>-1306</v>
      </c>
      <c r="H27" s="36"/>
      <c r="I27" s="1"/>
    </row>
    <row r="28" spans="1:9" ht="22.5" customHeight="1" x14ac:dyDescent="0.15">
      <c r="A28" s="51" t="s">
        <v>20</v>
      </c>
      <c r="B28" s="52"/>
      <c r="C28" s="33" t="s">
        <v>112</v>
      </c>
      <c r="D28" s="32">
        <v>0</v>
      </c>
      <c r="E28" s="37"/>
      <c r="F28" s="37">
        <v>5200</v>
      </c>
      <c r="G28" s="4">
        <f t="shared" si="0"/>
        <v>-5200</v>
      </c>
      <c r="H28" s="36"/>
      <c r="I28" s="1"/>
    </row>
    <row r="29" spans="1:9" ht="22.5" customHeight="1" x14ac:dyDescent="0.15">
      <c r="A29" s="51" t="s">
        <v>67</v>
      </c>
      <c r="B29" s="52"/>
      <c r="C29" s="33" t="s">
        <v>112</v>
      </c>
      <c r="D29" s="32">
        <v>0</v>
      </c>
      <c r="E29" s="37"/>
      <c r="F29" s="37">
        <v>3240</v>
      </c>
      <c r="G29" s="4">
        <f t="shared" si="0"/>
        <v>-3240</v>
      </c>
      <c r="H29" s="36"/>
      <c r="I29" s="1"/>
    </row>
    <row r="30" spans="1:9" ht="22.5" customHeight="1" x14ac:dyDescent="0.15">
      <c r="A30" s="69" t="s">
        <v>63</v>
      </c>
      <c r="B30" s="70"/>
      <c r="C30" s="33" t="s">
        <v>112</v>
      </c>
      <c r="D30" s="32">
        <v>0</v>
      </c>
      <c r="E30" s="37"/>
      <c r="F30" s="37">
        <v>4441</v>
      </c>
      <c r="G30" s="4">
        <f t="shared" si="0"/>
        <v>-4441</v>
      </c>
      <c r="H30" s="36"/>
      <c r="I30" s="1"/>
    </row>
    <row r="31" spans="1:9" ht="22.5" customHeight="1" x14ac:dyDescent="0.15">
      <c r="A31" s="65" t="s">
        <v>64</v>
      </c>
      <c r="B31" s="66"/>
      <c r="C31" s="33" t="s">
        <v>23</v>
      </c>
      <c r="D31" s="32">
        <v>21000</v>
      </c>
      <c r="E31" s="38"/>
      <c r="F31" s="38">
        <v>0</v>
      </c>
      <c r="G31" s="4">
        <f t="shared" si="0"/>
        <v>21000</v>
      </c>
      <c r="H31" s="36"/>
      <c r="I31" s="1"/>
    </row>
    <row r="32" spans="1:9" ht="22.5" customHeight="1" x14ac:dyDescent="0.15">
      <c r="A32" s="53" t="s">
        <v>21</v>
      </c>
      <c r="B32" s="54"/>
      <c r="C32" s="33" t="s">
        <v>113</v>
      </c>
      <c r="D32" s="32">
        <v>0</v>
      </c>
      <c r="E32" s="38"/>
      <c r="F32" s="38">
        <v>28512</v>
      </c>
      <c r="G32" s="4">
        <f t="shared" si="0"/>
        <v>-28512</v>
      </c>
      <c r="H32" s="36"/>
      <c r="I32" s="1"/>
    </row>
    <row r="33" spans="1:9" ht="22.5" customHeight="1" x14ac:dyDescent="0.15">
      <c r="A33" s="65" t="s">
        <v>86</v>
      </c>
      <c r="B33" s="66"/>
      <c r="C33" s="33" t="s">
        <v>113</v>
      </c>
      <c r="D33" s="32">
        <v>0</v>
      </c>
      <c r="E33" s="34"/>
      <c r="F33" s="34">
        <v>47</v>
      </c>
      <c r="G33" s="4">
        <f t="shared" si="0"/>
        <v>-47</v>
      </c>
      <c r="H33" s="36"/>
      <c r="I33" s="1"/>
    </row>
    <row r="34" spans="1:9" ht="22.5" customHeight="1" x14ac:dyDescent="0.15">
      <c r="A34" s="65" t="s">
        <v>68</v>
      </c>
      <c r="B34" s="66"/>
      <c r="C34" s="33" t="s">
        <v>114</v>
      </c>
      <c r="D34" s="32">
        <v>0</v>
      </c>
      <c r="E34" s="37"/>
      <c r="F34" s="37">
        <v>1458</v>
      </c>
      <c r="G34" s="4">
        <f t="shared" si="0"/>
        <v>-1458</v>
      </c>
      <c r="H34" s="36"/>
      <c r="I34" s="1"/>
    </row>
    <row r="35" spans="1:9" ht="22.5" customHeight="1" x14ac:dyDescent="0.15">
      <c r="A35" s="67" t="s">
        <v>69</v>
      </c>
      <c r="B35" s="68"/>
      <c r="C35" s="33" t="s">
        <v>115</v>
      </c>
      <c r="D35" s="32">
        <v>0</v>
      </c>
      <c r="E35" s="37"/>
      <c r="F35" s="37">
        <v>2160</v>
      </c>
      <c r="G35" s="4">
        <f t="shared" si="0"/>
        <v>-2160</v>
      </c>
      <c r="H35" s="36"/>
      <c r="I35" s="1"/>
    </row>
    <row r="36" spans="1:9" ht="22.5" customHeight="1" x14ac:dyDescent="0.15">
      <c r="A36" s="63" t="s">
        <v>22</v>
      </c>
      <c r="B36" s="64"/>
      <c r="C36" s="33" t="s">
        <v>116</v>
      </c>
      <c r="D36" s="32">
        <v>0</v>
      </c>
      <c r="E36" s="37"/>
      <c r="F36" s="37">
        <v>4500</v>
      </c>
      <c r="G36" s="4">
        <f t="shared" si="0"/>
        <v>-4500</v>
      </c>
      <c r="H36" s="36"/>
      <c r="I36" s="1"/>
    </row>
    <row r="37" spans="1:9" ht="22.5" customHeight="1" x14ac:dyDescent="0.15">
      <c r="A37" s="65" t="s">
        <v>65</v>
      </c>
      <c r="B37" s="66"/>
      <c r="C37" s="33" t="s">
        <v>117</v>
      </c>
      <c r="D37" s="32">
        <v>28000</v>
      </c>
      <c r="E37" s="37"/>
      <c r="F37" s="37">
        <v>25186</v>
      </c>
      <c r="G37" s="4">
        <f t="shared" si="0"/>
        <v>2814</v>
      </c>
      <c r="H37" s="36"/>
      <c r="I37" s="1"/>
    </row>
    <row r="38" spans="1:9" ht="22.5" customHeight="1" x14ac:dyDescent="0.15">
      <c r="A38" s="65" t="s">
        <v>66</v>
      </c>
      <c r="B38" s="66"/>
      <c r="C38" s="33" t="s">
        <v>117</v>
      </c>
      <c r="D38" s="39">
        <v>7500</v>
      </c>
      <c r="E38" s="37"/>
      <c r="F38" s="37">
        <v>6242</v>
      </c>
      <c r="G38" s="4">
        <f t="shared" si="0"/>
        <v>1258</v>
      </c>
      <c r="H38" s="36"/>
      <c r="I38" s="1"/>
    </row>
    <row r="39" spans="1:9" ht="22.5" customHeight="1" x14ac:dyDescent="0.15">
      <c r="A39" s="67" t="s">
        <v>70</v>
      </c>
      <c r="B39" s="68"/>
      <c r="C39" s="33" t="s">
        <v>117</v>
      </c>
      <c r="D39" s="32">
        <v>0</v>
      </c>
      <c r="E39" s="37"/>
      <c r="F39" s="37">
        <v>1296</v>
      </c>
      <c r="G39" s="4">
        <f t="shared" si="0"/>
        <v>-1296</v>
      </c>
      <c r="H39" s="36"/>
      <c r="I39" s="1"/>
    </row>
    <row r="40" spans="1:9" ht="22.5" customHeight="1" x14ac:dyDescent="0.15">
      <c r="A40" s="69" t="s">
        <v>93</v>
      </c>
      <c r="B40" s="70"/>
      <c r="C40" s="33" t="s">
        <v>117</v>
      </c>
      <c r="D40" s="32">
        <v>0</v>
      </c>
      <c r="E40" s="37"/>
      <c r="F40" s="37">
        <v>1749</v>
      </c>
      <c r="G40" s="4">
        <f t="shared" si="0"/>
        <v>-1749</v>
      </c>
      <c r="H40" s="36"/>
      <c r="I40" s="1"/>
    </row>
    <row r="41" spans="1:9" ht="22.5" customHeight="1" x14ac:dyDescent="0.15">
      <c r="A41" s="51" t="s">
        <v>92</v>
      </c>
      <c r="B41" s="52"/>
      <c r="C41" s="33" t="s">
        <v>117</v>
      </c>
      <c r="D41" s="32">
        <v>0</v>
      </c>
      <c r="E41" s="34"/>
      <c r="F41" s="34">
        <v>300</v>
      </c>
      <c r="G41" s="4">
        <f t="shared" si="0"/>
        <v>-300</v>
      </c>
      <c r="H41" s="36"/>
      <c r="I41" s="1"/>
    </row>
    <row r="42" spans="1:9" ht="22.5" customHeight="1" x14ac:dyDescent="0.15">
      <c r="A42" s="51" t="s">
        <v>101</v>
      </c>
      <c r="B42" s="52"/>
      <c r="C42" s="33" t="s">
        <v>118</v>
      </c>
      <c r="D42" s="32">
        <v>0</v>
      </c>
      <c r="E42" s="37"/>
      <c r="F42" s="37">
        <v>4216</v>
      </c>
      <c r="G42" s="4">
        <f t="shared" si="0"/>
        <v>-4216</v>
      </c>
      <c r="H42" s="36"/>
      <c r="I42" s="1"/>
    </row>
    <row r="43" spans="1:9" ht="22.5" customHeight="1" x14ac:dyDescent="0.15">
      <c r="A43" s="51" t="s">
        <v>87</v>
      </c>
      <c r="B43" s="52"/>
      <c r="C43" s="33" t="s">
        <v>26</v>
      </c>
      <c r="D43" s="32">
        <v>0</v>
      </c>
      <c r="E43" s="38"/>
      <c r="F43" s="38">
        <v>7862</v>
      </c>
      <c r="G43" s="4">
        <f t="shared" si="0"/>
        <v>-7862</v>
      </c>
      <c r="H43" s="36"/>
      <c r="I43" s="1"/>
    </row>
    <row r="44" spans="1:9" ht="22.5" customHeight="1" x14ac:dyDescent="0.15">
      <c r="A44" s="51" t="s">
        <v>24</v>
      </c>
      <c r="B44" s="52"/>
      <c r="C44" s="33" t="s">
        <v>119</v>
      </c>
      <c r="D44" s="32">
        <v>0</v>
      </c>
      <c r="E44" s="37"/>
      <c r="F44" s="37">
        <v>1500</v>
      </c>
      <c r="G44" s="4">
        <f t="shared" si="0"/>
        <v>-1500</v>
      </c>
      <c r="H44" s="36"/>
      <c r="I44" s="1"/>
    </row>
    <row r="45" spans="1:9" ht="22.5" customHeight="1" x14ac:dyDescent="0.15">
      <c r="A45" s="51" t="s">
        <v>91</v>
      </c>
      <c r="B45" s="52"/>
      <c r="C45" s="33" t="s">
        <v>119</v>
      </c>
      <c r="D45" s="32">
        <v>0</v>
      </c>
      <c r="E45" s="34"/>
      <c r="F45" s="34">
        <v>407</v>
      </c>
      <c r="G45" s="4">
        <f t="shared" si="0"/>
        <v>-407</v>
      </c>
      <c r="H45" s="36"/>
      <c r="I45" s="1"/>
    </row>
    <row r="46" spans="1:9" ht="22.5" customHeight="1" x14ac:dyDescent="0.15">
      <c r="A46" s="63" t="s">
        <v>25</v>
      </c>
      <c r="B46" s="64"/>
      <c r="C46" s="33" t="s">
        <v>119</v>
      </c>
      <c r="D46" s="32">
        <v>0</v>
      </c>
      <c r="E46" s="37"/>
      <c r="F46" s="37">
        <v>1300</v>
      </c>
      <c r="G46" s="4">
        <f t="shared" si="0"/>
        <v>-1300</v>
      </c>
      <c r="H46" s="36"/>
      <c r="I46" s="1"/>
    </row>
    <row r="47" spans="1:9" ht="22.5" customHeight="1" x14ac:dyDescent="0.15">
      <c r="A47" s="65" t="s">
        <v>71</v>
      </c>
      <c r="B47" s="66"/>
      <c r="C47" s="33" t="s">
        <v>119</v>
      </c>
      <c r="D47" s="32">
        <v>20000</v>
      </c>
      <c r="E47" s="37"/>
      <c r="F47" s="37">
        <v>18738</v>
      </c>
      <c r="G47" s="4">
        <f t="shared" si="0"/>
        <v>1262</v>
      </c>
      <c r="H47" s="36"/>
      <c r="I47" s="1"/>
    </row>
    <row r="48" spans="1:9" ht="22.5" customHeight="1" x14ac:dyDescent="0.15">
      <c r="A48" s="67" t="s">
        <v>72</v>
      </c>
      <c r="B48" s="68"/>
      <c r="C48" s="33" t="s">
        <v>30</v>
      </c>
      <c r="D48" s="32">
        <v>0</v>
      </c>
      <c r="E48" s="37"/>
      <c r="F48" s="37">
        <v>1620</v>
      </c>
      <c r="G48" s="4">
        <f t="shared" si="0"/>
        <v>-1620</v>
      </c>
      <c r="H48" s="36"/>
      <c r="I48" s="1"/>
    </row>
    <row r="49" spans="1:9" ht="22.5" customHeight="1" x14ac:dyDescent="0.15">
      <c r="A49" s="59" t="s">
        <v>73</v>
      </c>
      <c r="B49" s="60"/>
      <c r="C49" s="33" t="s">
        <v>31</v>
      </c>
      <c r="D49" s="32">
        <v>0</v>
      </c>
      <c r="E49" s="37"/>
      <c r="F49" s="37">
        <v>20000</v>
      </c>
      <c r="G49" s="4">
        <f t="shared" si="0"/>
        <v>-20000</v>
      </c>
      <c r="H49" s="36"/>
      <c r="I49" s="1"/>
    </row>
    <row r="50" spans="1:9" ht="22.5" customHeight="1" x14ac:dyDescent="0.15">
      <c r="A50" s="51" t="s">
        <v>74</v>
      </c>
      <c r="B50" s="52"/>
      <c r="C50" s="33" t="s">
        <v>32</v>
      </c>
      <c r="D50" s="32">
        <v>0</v>
      </c>
      <c r="E50" s="38"/>
      <c r="F50" s="38">
        <v>1000</v>
      </c>
      <c r="G50" s="4">
        <f t="shared" si="0"/>
        <v>-1000</v>
      </c>
      <c r="H50" s="36"/>
      <c r="I50" s="1"/>
    </row>
    <row r="51" spans="1:9" ht="22.5" customHeight="1" x14ac:dyDescent="0.15">
      <c r="A51" s="49" t="s">
        <v>75</v>
      </c>
      <c r="B51" s="50"/>
      <c r="C51" s="33" t="s">
        <v>33</v>
      </c>
      <c r="D51" s="32">
        <v>0</v>
      </c>
      <c r="E51" s="38"/>
      <c r="F51" s="38">
        <v>1710</v>
      </c>
      <c r="G51" s="4">
        <f t="shared" si="0"/>
        <v>-1710</v>
      </c>
      <c r="H51" s="36"/>
      <c r="I51" s="1"/>
    </row>
    <row r="52" spans="1:9" ht="22.5" customHeight="1" thickBot="1" x14ac:dyDescent="0.2">
      <c r="A52" s="61" t="s">
        <v>27</v>
      </c>
      <c r="B52" s="62"/>
      <c r="C52" s="42" t="s">
        <v>34</v>
      </c>
      <c r="D52" s="44">
        <v>0</v>
      </c>
      <c r="E52" s="43"/>
      <c r="F52" s="43">
        <v>2070</v>
      </c>
      <c r="G52" s="4">
        <f t="shared" si="0"/>
        <v>-2070</v>
      </c>
      <c r="H52" s="41"/>
      <c r="I52" s="1"/>
    </row>
    <row r="53" spans="1:9" ht="29.25" customHeight="1" thickTop="1" thickBot="1" x14ac:dyDescent="0.2">
      <c r="A53" s="79" t="s">
        <v>14</v>
      </c>
      <c r="B53" s="80"/>
      <c r="C53" s="81"/>
      <c r="D53" s="16">
        <f>SUM(D10:D52)</f>
        <v>121500</v>
      </c>
      <c r="E53" s="16">
        <f>SUM(E10:E52)</f>
        <v>184000</v>
      </c>
      <c r="F53" s="16">
        <f>SUM(F10:F52)</f>
        <v>216106</v>
      </c>
      <c r="G53" s="27">
        <f t="shared" ref="G53" si="1">(D53+E53)-F53</f>
        <v>89394</v>
      </c>
      <c r="H53" s="11"/>
      <c r="I53" s="1"/>
    </row>
    <row r="54" spans="1:9" ht="18.600000000000001" customHeight="1" x14ac:dyDescent="0.15">
      <c r="A54" s="11"/>
      <c r="B54" s="11"/>
      <c r="C54" s="11"/>
      <c r="D54" s="11"/>
      <c r="E54" s="11"/>
      <c r="F54" s="11"/>
      <c r="G54" s="11"/>
      <c r="I54" s="1"/>
    </row>
    <row r="55" spans="1:9" ht="18.600000000000001" customHeight="1" thickBot="1" x14ac:dyDescent="0.2">
      <c r="A55" s="11"/>
      <c r="B55" s="11"/>
      <c r="C55" s="11"/>
      <c r="D55" s="11"/>
      <c r="E55" s="11"/>
      <c r="F55" s="11"/>
      <c r="G55" s="11"/>
      <c r="H55" s="29" t="s">
        <v>122</v>
      </c>
      <c r="I55" s="1"/>
    </row>
    <row r="56" spans="1:9" ht="37.5" customHeight="1" x14ac:dyDescent="0.15">
      <c r="A56" s="73" t="s">
        <v>3</v>
      </c>
      <c r="B56" s="74"/>
      <c r="C56" s="12" t="s">
        <v>2</v>
      </c>
      <c r="D56" s="13" t="s">
        <v>8</v>
      </c>
      <c r="E56" s="13" t="s">
        <v>6</v>
      </c>
      <c r="F56" s="14" t="s">
        <v>12</v>
      </c>
      <c r="G56" s="15" t="s">
        <v>4</v>
      </c>
      <c r="H56" s="15" t="s">
        <v>9</v>
      </c>
    </row>
    <row r="57" spans="1:9" ht="22.5" customHeight="1" x14ac:dyDescent="0.15">
      <c r="A57" s="53" t="s">
        <v>90</v>
      </c>
      <c r="B57" s="54"/>
      <c r="C57" s="33" t="s">
        <v>35</v>
      </c>
      <c r="D57" s="32">
        <v>0</v>
      </c>
      <c r="E57" s="37"/>
      <c r="F57" s="37">
        <v>2414</v>
      </c>
      <c r="G57" s="4">
        <f t="shared" ref="G57:G78" si="2">(D57+E57)-F57</f>
        <v>-2414</v>
      </c>
      <c r="H57" s="36"/>
      <c r="I57" s="1"/>
    </row>
    <row r="58" spans="1:9" ht="22.5" customHeight="1" x14ac:dyDescent="0.15">
      <c r="A58" s="55" t="s">
        <v>76</v>
      </c>
      <c r="B58" s="56"/>
      <c r="C58" s="33" t="s">
        <v>35</v>
      </c>
      <c r="D58" s="32">
        <v>25000</v>
      </c>
      <c r="E58" s="37"/>
      <c r="F58" s="37">
        <v>23628</v>
      </c>
      <c r="G58" s="4">
        <f t="shared" si="2"/>
        <v>1372</v>
      </c>
      <c r="H58" s="36"/>
      <c r="I58" s="1"/>
    </row>
    <row r="59" spans="1:9" ht="22.5" customHeight="1" x14ac:dyDescent="0.15">
      <c r="A59" s="57" t="s">
        <v>28</v>
      </c>
      <c r="B59" s="58"/>
      <c r="C59" s="35" t="s">
        <v>36</v>
      </c>
      <c r="D59" s="32">
        <v>0</v>
      </c>
      <c r="E59" s="40"/>
      <c r="F59" s="40">
        <v>1000</v>
      </c>
      <c r="G59" s="4">
        <f t="shared" si="2"/>
        <v>-1000</v>
      </c>
      <c r="H59" s="36"/>
      <c r="I59" s="1"/>
    </row>
    <row r="60" spans="1:9" ht="22.5" customHeight="1" x14ac:dyDescent="0.15">
      <c r="A60" s="49" t="s">
        <v>78</v>
      </c>
      <c r="B60" s="50"/>
      <c r="C60" s="33" t="s">
        <v>37</v>
      </c>
      <c r="D60" s="32">
        <v>0</v>
      </c>
      <c r="E60" s="38"/>
      <c r="F60" s="38">
        <v>540</v>
      </c>
      <c r="G60" s="4">
        <f t="shared" si="2"/>
        <v>-540</v>
      </c>
      <c r="H60" s="36"/>
      <c r="I60" s="1"/>
    </row>
    <row r="61" spans="1:9" ht="22.5" customHeight="1" x14ac:dyDescent="0.15">
      <c r="A61" s="49" t="s">
        <v>29</v>
      </c>
      <c r="B61" s="50"/>
      <c r="C61" s="33" t="s">
        <v>38</v>
      </c>
      <c r="D61" s="32">
        <v>0</v>
      </c>
      <c r="E61" s="38"/>
      <c r="F61" s="38">
        <v>650</v>
      </c>
      <c r="G61" s="4">
        <f t="shared" si="2"/>
        <v>-650</v>
      </c>
      <c r="H61" s="36"/>
      <c r="I61" s="1"/>
    </row>
    <row r="62" spans="1:9" ht="22.5" customHeight="1" x14ac:dyDescent="0.15">
      <c r="A62" s="49" t="s">
        <v>78</v>
      </c>
      <c r="B62" s="50"/>
      <c r="C62" s="33" t="s">
        <v>40</v>
      </c>
      <c r="D62" s="32">
        <v>0</v>
      </c>
      <c r="E62" s="38"/>
      <c r="F62" s="38">
        <v>1128</v>
      </c>
      <c r="G62" s="4">
        <f t="shared" si="2"/>
        <v>-1128</v>
      </c>
      <c r="H62" s="36"/>
      <c r="I62" s="1"/>
    </row>
    <row r="63" spans="1:9" ht="22.5" customHeight="1" x14ac:dyDescent="0.15">
      <c r="A63" s="53" t="s">
        <v>89</v>
      </c>
      <c r="B63" s="54"/>
      <c r="C63" s="33" t="s">
        <v>40</v>
      </c>
      <c r="D63" s="32">
        <v>0</v>
      </c>
      <c r="E63" s="37"/>
      <c r="F63" s="37">
        <v>1814</v>
      </c>
      <c r="G63" s="4">
        <f t="shared" si="2"/>
        <v>-1814</v>
      </c>
      <c r="H63" s="36"/>
      <c r="I63" s="1"/>
    </row>
    <row r="64" spans="1:9" ht="22.5" customHeight="1" x14ac:dyDescent="0.15">
      <c r="A64" s="51" t="s">
        <v>80</v>
      </c>
      <c r="B64" s="52"/>
      <c r="C64" s="33" t="s">
        <v>40</v>
      </c>
      <c r="D64" s="32">
        <v>24000</v>
      </c>
      <c r="E64" s="37"/>
      <c r="F64" s="37">
        <v>23969</v>
      </c>
      <c r="G64" s="4">
        <f t="shared" si="2"/>
        <v>31</v>
      </c>
      <c r="H64" s="36"/>
      <c r="I64" s="1"/>
    </row>
    <row r="65" spans="1:9" ht="22.5" customHeight="1" x14ac:dyDescent="0.15">
      <c r="A65" s="53" t="s">
        <v>39</v>
      </c>
      <c r="B65" s="54"/>
      <c r="C65" s="33" t="s">
        <v>41</v>
      </c>
      <c r="D65" s="32">
        <v>0</v>
      </c>
      <c r="E65" s="38"/>
      <c r="F65" s="38">
        <v>370</v>
      </c>
      <c r="G65" s="4">
        <f t="shared" si="2"/>
        <v>-370</v>
      </c>
      <c r="H65" s="36"/>
      <c r="I65" s="1"/>
    </row>
    <row r="66" spans="1:9" ht="22.5" customHeight="1" x14ac:dyDescent="0.15">
      <c r="A66" s="49" t="s">
        <v>85</v>
      </c>
      <c r="B66" s="50"/>
      <c r="C66" s="33" t="s">
        <v>42</v>
      </c>
      <c r="D66" s="32">
        <v>0</v>
      </c>
      <c r="E66" s="38"/>
      <c r="F66" s="38">
        <v>4140</v>
      </c>
      <c r="G66" s="4">
        <f t="shared" si="2"/>
        <v>-4140</v>
      </c>
      <c r="H66" s="36"/>
      <c r="I66" s="1"/>
    </row>
    <row r="67" spans="1:9" ht="22.5" customHeight="1" x14ac:dyDescent="0.15">
      <c r="A67" s="51" t="s">
        <v>81</v>
      </c>
      <c r="B67" s="52"/>
      <c r="C67" s="33" t="s">
        <v>43</v>
      </c>
      <c r="D67" s="32">
        <v>18000</v>
      </c>
      <c r="E67" s="38"/>
      <c r="F67" s="38">
        <v>18414</v>
      </c>
      <c r="G67" s="4">
        <f t="shared" si="2"/>
        <v>-414</v>
      </c>
      <c r="H67" s="36"/>
      <c r="I67" s="1"/>
    </row>
    <row r="68" spans="1:9" ht="22.5" customHeight="1" x14ac:dyDescent="0.15">
      <c r="A68" s="49" t="s">
        <v>82</v>
      </c>
      <c r="B68" s="50"/>
      <c r="C68" s="33" t="s">
        <v>44</v>
      </c>
      <c r="D68" s="32">
        <v>0</v>
      </c>
      <c r="E68" s="38"/>
      <c r="F68" s="38">
        <v>864</v>
      </c>
      <c r="G68" s="4">
        <f t="shared" si="2"/>
        <v>-864</v>
      </c>
      <c r="H68" s="36"/>
      <c r="I68" s="1"/>
    </row>
    <row r="69" spans="1:9" ht="22.5" customHeight="1" x14ac:dyDescent="0.15">
      <c r="A69" s="55" t="s">
        <v>83</v>
      </c>
      <c r="B69" s="56"/>
      <c r="C69" s="33" t="s">
        <v>45</v>
      </c>
      <c r="D69" s="32">
        <v>0</v>
      </c>
      <c r="E69" s="38"/>
      <c r="F69" s="38">
        <v>4000</v>
      </c>
      <c r="G69" s="4">
        <f t="shared" si="2"/>
        <v>-4000</v>
      </c>
      <c r="H69" s="36"/>
      <c r="I69" s="1"/>
    </row>
    <row r="70" spans="1:9" ht="22.5" customHeight="1" x14ac:dyDescent="0.15">
      <c r="A70" s="49" t="s">
        <v>82</v>
      </c>
      <c r="B70" s="50"/>
      <c r="C70" s="33" t="s">
        <v>46</v>
      </c>
      <c r="D70" s="32">
        <v>0</v>
      </c>
      <c r="E70" s="38"/>
      <c r="F70" s="38">
        <v>702</v>
      </c>
      <c r="G70" s="4">
        <f t="shared" si="2"/>
        <v>-702</v>
      </c>
      <c r="H70" s="36"/>
      <c r="I70" s="1"/>
    </row>
    <row r="71" spans="1:9" ht="22.5" customHeight="1" x14ac:dyDescent="0.15">
      <c r="A71" s="49" t="s">
        <v>84</v>
      </c>
      <c r="B71" s="50"/>
      <c r="C71" s="33" t="s">
        <v>48</v>
      </c>
      <c r="D71" s="32">
        <v>0</v>
      </c>
      <c r="E71" s="38"/>
      <c r="F71" s="38">
        <v>2660</v>
      </c>
      <c r="G71" s="4">
        <f t="shared" si="2"/>
        <v>-2660</v>
      </c>
      <c r="H71" s="36"/>
      <c r="I71" s="1"/>
    </row>
    <row r="72" spans="1:9" ht="22.5" customHeight="1" x14ac:dyDescent="0.15">
      <c r="A72" s="49" t="s">
        <v>88</v>
      </c>
      <c r="B72" s="50"/>
      <c r="C72" s="33" t="s">
        <v>49</v>
      </c>
      <c r="D72" s="32">
        <v>0</v>
      </c>
      <c r="E72" s="38"/>
      <c r="F72" s="38">
        <v>2219</v>
      </c>
      <c r="G72" s="4">
        <f t="shared" si="2"/>
        <v>-2219</v>
      </c>
      <c r="H72" s="36"/>
      <c r="I72" s="1"/>
    </row>
    <row r="73" spans="1:9" ht="22.5" customHeight="1" x14ac:dyDescent="0.15">
      <c r="A73" s="49" t="s">
        <v>47</v>
      </c>
      <c r="B73" s="50"/>
      <c r="C73" s="33" t="s">
        <v>49</v>
      </c>
      <c r="D73" s="32">
        <v>0</v>
      </c>
      <c r="E73" s="38"/>
      <c r="F73" s="38">
        <v>10000</v>
      </c>
      <c r="G73" s="4">
        <f t="shared" si="2"/>
        <v>-10000</v>
      </c>
      <c r="H73" s="36"/>
      <c r="I73" s="1"/>
    </row>
    <row r="74" spans="1:9" ht="22.5" customHeight="1" x14ac:dyDescent="0.15">
      <c r="A74" s="49" t="s">
        <v>95</v>
      </c>
      <c r="B74" s="50"/>
      <c r="C74" s="33" t="s">
        <v>49</v>
      </c>
      <c r="D74" s="32">
        <v>29500</v>
      </c>
      <c r="E74" s="38"/>
      <c r="F74" s="38">
        <v>28611</v>
      </c>
      <c r="G74" s="4">
        <f t="shared" si="2"/>
        <v>889</v>
      </c>
      <c r="H74" s="36"/>
      <c r="I74" s="1"/>
    </row>
    <row r="75" spans="1:9" ht="22.5" customHeight="1" x14ac:dyDescent="0.15">
      <c r="A75" s="51" t="s">
        <v>87</v>
      </c>
      <c r="B75" s="52"/>
      <c r="C75" s="33" t="s">
        <v>50</v>
      </c>
      <c r="D75" s="32">
        <v>0</v>
      </c>
      <c r="E75" s="38"/>
      <c r="F75" s="38">
        <v>4110</v>
      </c>
      <c r="G75" s="4">
        <f t="shared" si="2"/>
        <v>-4110</v>
      </c>
      <c r="H75" s="36"/>
      <c r="I75" s="1"/>
    </row>
    <row r="76" spans="1:9" ht="22.5" customHeight="1" x14ac:dyDescent="0.15">
      <c r="A76" s="49" t="s">
        <v>96</v>
      </c>
      <c r="B76" s="50"/>
      <c r="C76" s="33" t="s">
        <v>51</v>
      </c>
      <c r="D76" s="32">
        <v>0</v>
      </c>
      <c r="E76" s="38"/>
      <c r="F76" s="38">
        <v>1314</v>
      </c>
      <c r="G76" s="4">
        <f t="shared" si="2"/>
        <v>-1314</v>
      </c>
      <c r="H76" s="36"/>
      <c r="I76" s="1"/>
    </row>
    <row r="77" spans="1:9" ht="22.5" customHeight="1" x14ac:dyDescent="0.15">
      <c r="A77" s="49" t="s">
        <v>96</v>
      </c>
      <c r="B77" s="50"/>
      <c r="C77" s="33" t="s">
        <v>52</v>
      </c>
      <c r="D77" s="32">
        <v>0</v>
      </c>
      <c r="E77" s="38"/>
      <c r="F77" s="38">
        <v>717</v>
      </c>
      <c r="G77" s="4">
        <f t="shared" si="2"/>
        <v>-717</v>
      </c>
      <c r="H77" s="36"/>
      <c r="I77" s="1"/>
    </row>
    <row r="78" spans="1:9" ht="22.5" customHeight="1" x14ac:dyDescent="0.15">
      <c r="A78" s="90" t="s">
        <v>123</v>
      </c>
      <c r="B78" s="91"/>
      <c r="C78" s="47"/>
      <c r="D78" s="3">
        <v>0</v>
      </c>
      <c r="E78" s="48"/>
      <c r="F78" s="48">
        <v>100000</v>
      </c>
      <c r="G78" s="4">
        <f t="shared" si="2"/>
        <v>-100000</v>
      </c>
      <c r="H78" s="36"/>
      <c r="I78" s="1"/>
    </row>
    <row r="79" spans="1:9" ht="22.5" customHeight="1" x14ac:dyDescent="0.15">
      <c r="A79" s="45"/>
      <c r="B79" s="46"/>
      <c r="C79" s="47"/>
      <c r="D79" s="3"/>
      <c r="E79" s="48"/>
      <c r="F79" s="48"/>
      <c r="G79" s="4"/>
      <c r="H79" s="36"/>
      <c r="I79" s="1"/>
    </row>
    <row r="80" spans="1:9" ht="22.5" customHeight="1" x14ac:dyDescent="0.15">
      <c r="A80" s="88" t="s">
        <v>15</v>
      </c>
      <c r="B80" s="89"/>
      <c r="C80" s="6"/>
      <c r="D80" s="5">
        <f>SUM(D57:D79)</f>
        <v>96500</v>
      </c>
      <c r="E80" s="5">
        <f>SUM(E57:E79)</f>
        <v>0</v>
      </c>
      <c r="F80" s="5">
        <f>SUM(F57:F79)</f>
        <v>233264</v>
      </c>
      <c r="G80" s="28">
        <f t="shared" ref="G80" si="3">(D80+E80)-F80</f>
        <v>-136764</v>
      </c>
      <c r="H80" s="36"/>
      <c r="I80" s="1"/>
    </row>
    <row r="81" spans="1:9" ht="22.5" customHeight="1" x14ac:dyDescent="0.15">
      <c r="A81" s="45"/>
      <c r="B81" s="46"/>
      <c r="C81" s="47"/>
      <c r="D81" s="3"/>
      <c r="E81" s="48"/>
      <c r="F81" s="48"/>
      <c r="G81" s="4"/>
      <c r="H81" s="36"/>
      <c r="I81" s="1"/>
    </row>
    <row r="82" spans="1:9" ht="22.5" customHeight="1" x14ac:dyDescent="0.15">
      <c r="A82" s="45"/>
      <c r="B82" s="46"/>
      <c r="C82" s="47"/>
      <c r="D82" s="3"/>
      <c r="E82" s="48"/>
      <c r="F82" s="48"/>
      <c r="G82" s="4"/>
      <c r="H82" s="36"/>
      <c r="I82" s="1"/>
    </row>
    <row r="83" spans="1:9" ht="22.5" customHeight="1" x14ac:dyDescent="0.15">
      <c r="A83" s="45"/>
      <c r="B83" s="46"/>
      <c r="C83" s="47"/>
      <c r="D83" s="3"/>
      <c r="E83" s="48"/>
      <c r="F83" s="48"/>
      <c r="G83" s="4"/>
      <c r="H83" s="36"/>
      <c r="I83" s="1"/>
    </row>
    <row r="84" spans="1:9" ht="22.5" customHeight="1" x14ac:dyDescent="0.15">
      <c r="A84" s="45"/>
      <c r="B84" s="46"/>
      <c r="C84" s="47"/>
      <c r="D84" s="3"/>
      <c r="E84" s="48"/>
      <c r="F84" s="48"/>
      <c r="G84" s="4"/>
      <c r="H84" s="36"/>
      <c r="I84" s="1"/>
    </row>
    <row r="85" spans="1:9" ht="22.5" customHeight="1" x14ac:dyDescent="0.15">
      <c r="A85" s="45"/>
      <c r="B85" s="46"/>
      <c r="C85" s="47"/>
      <c r="D85" s="3"/>
      <c r="E85" s="48"/>
      <c r="F85" s="48"/>
      <c r="G85" s="4"/>
      <c r="H85" s="36"/>
      <c r="I85" s="1"/>
    </row>
    <row r="86" spans="1:9" ht="22.5" customHeight="1" x14ac:dyDescent="0.15">
      <c r="A86" s="45"/>
      <c r="B86" s="46"/>
      <c r="C86" s="47"/>
      <c r="D86" s="3"/>
      <c r="E86" s="48"/>
      <c r="F86" s="48"/>
      <c r="G86" s="4"/>
      <c r="H86" s="36"/>
      <c r="I86" s="1"/>
    </row>
    <row r="87" spans="1:9" ht="22.5" customHeight="1" x14ac:dyDescent="0.15">
      <c r="A87" s="45"/>
      <c r="B87" s="46"/>
      <c r="C87" s="47"/>
      <c r="D87" s="3"/>
      <c r="E87" s="48"/>
      <c r="F87" s="48"/>
      <c r="G87" s="4"/>
      <c r="H87" s="36"/>
      <c r="I87" s="1"/>
    </row>
    <row r="88" spans="1:9" ht="22.5" customHeight="1" x14ac:dyDescent="0.15">
      <c r="A88" s="45"/>
      <c r="B88" s="46"/>
      <c r="C88" s="47"/>
      <c r="D88" s="3"/>
      <c r="E88" s="48"/>
      <c r="F88" s="48"/>
      <c r="G88" s="4"/>
      <c r="H88" s="36"/>
      <c r="I88" s="1"/>
    </row>
    <row r="89" spans="1:9" ht="22.5" customHeight="1" x14ac:dyDescent="0.15">
      <c r="A89" s="45"/>
      <c r="B89" s="46"/>
      <c r="C89" s="47"/>
      <c r="D89" s="3"/>
      <c r="E89" s="48"/>
      <c r="F89" s="48"/>
      <c r="G89" s="4"/>
      <c r="H89" s="36"/>
      <c r="I89" s="1"/>
    </row>
    <row r="90" spans="1:9" ht="22.5" customHeight="1" x14ac:dyDescent="0.15">
      <c r="A90" s="45"/>
      <c r="B90" s="46"/>
      <c r="C90" s="47"/>
      <c r="D90" s="3"/>
      <c r="E90" s="48"/>
      <c r="F90" s="48"/>
      <c r="G90" s="4"/>
      <c r="H90" s="36"/>
      <c r="I90" s="1"/>
    </row>
    <row r="91" spans="1:9" ht="22.5" customHeight="1" x14ac:dyDescent="0.15">
      <c r="A91" s="45"/>
      <c r="B91" s="46"/>
      <c r="C91" s="47"/>
      <c r="D91" s="3"/>
      <c r="E91" s="48"/>
      <c r="F91" s="48"/>
      <c r="G91" s="4"/>
      <c r="H91" s="36"/>
      <c r="I91" s="1"/>
    </row>
    <row r="92" spans="1:9" ht="22.5" customHeight="1" x14ac:dyDescent="0.15">
      <c r="A92" s="45"/>
      <c r="B92" s="46"/>
      <c r="C92" s="47"/>
      <c r="D92" s="3"/>
      <c r="E92" s="48"/>
      <c r="F92" s="48"/>
      <c r="G92" s="4"/>
      <c r="H92" s="36"/>
      <c r="I92" s="1"/>
    </row>
    <row r="93" spans="1:9" ht="22.5" customHeight="1" x14ac:dyDescent="0.15">
      <c r="A93" s="45"/>
      <c r="B93" s="46"/>
      <c r="C93" s="47"/>
      <c r="D93" s="3"/>
      <c r="E93" s="48"/>
      <c r="F93" s="48"/>
      <c r="G93" s="4"/>
      <c r="H93" s="36"/>
      <c r="I93" s="1"/>
    </row>
    <row r="94" spans="1:9" ht="22.5" customHeight="1" x14ac:dyDescent="0.15">
      <c r="A94" s="45"/>
      <c r="B94" s="46"/>
      <c r="C94" s="47"/>
      <c r="D94" s="3"/>
      <c r="E94" s="48"/>
      <c r="F94" s="48"/>
      <c r="G94" s="4"/>
      <c r="H94" s="36"/>
      <c r="I94" s="1"/>
    </row>
    <row r="95" spans="1:9" ht="22.5" customHeight="1" x14ac:dyDescent="0.15">
      <c r="A95" s="45"/>
      <c r="B95" s="46"/>
      <c r="C95" s="47"/>
      <c r="D95" s="3"/>
      <c r="E95" s="48"/>
      <c r="F95" s="48"/>
      <c r="G95" s="4"/>
      <c r="H95" s="36"/>
      <c r="I95" s="1"/>
    </row>
    <row r="96" spans="1:9" ht="22.5" customHeight="1" x14ac:dyDescent="0.15">
      <c r="A96" s="45"/>
      <c r="B96" s="46"/>
      <c r="C96" s="47"/>
      <c r="D96" s="3"/>
      <c r="E96" s="48"/>
      <c r="F96" s="48"/>
      <c r="G96" s="4"/>
      <c r="H96" s="36"/>
      <c r="I96" s="1"/>
    </row>
    <row r="97" spans="1:9" ht="22.5" customHeight="1" x14ac:dyDescent="0.15">
      <c r="A97" s="45"/>
      <c r="B97" s="46"/>
      <c r="C97" s="47"/>
      <c r="D97" s="3"/>
      <c r="E97" s="48"/>
      <c r="F97" s="48"/>
      <c r="G97" s="4"/>
      <c r="H97" s="36"/>
      <c r="I97" s="1"/>
    </row>
    <row r="98" spans="1:9" ht="22.5" customHeight="1" x14ac:dyDescent="0.15">
      <c r="A98" s="45"/>
      <c r="B98" s="46"/>
      <c r="C98" s="47"/>
      <c r="D98" s="3"/>
      <c r="E98" s="48"/>
      <c r="F98" s="48"/>
      <c r="G98" s="4"/>
      <c r="H98" s="36"/>
      <c r="I98" s="1"/>
    </row>
    <row r="99" spans="1:9" ht="22.5" customHeight="1" x14ac:dyDescent="0.15">
      <c r="A99" s="45"/>
      <c r="B99" s="46"/>
      <c r="C99" s="47"/>
      <c r="D99" s="3"/>
      <c r="E99" s="48"/>
      <c r="F99" s="48"/>
      <c r="G99" s="4"/>
      <c r="H99" s="36"/>
      <c r="I99" s="1"/>
    </row>
    <row r="100" spans="1:9" ht="22.5" customHeight="1" x14ac:dyDescent="0.15">
      <c r="A100" s="45"/>
      <c r="B100" s="46"/>
      <c r="C100" s="47"/>
      <c r="D100" s="3"/>
      <c r="E100" s="48"/>
      <c r="F100" s="48"/>
      <c r="G100" s="4"/>
      <c r="H100" s="36"/>
      <c r="I100" s="1"/>
    </row>
    <row r="101" spans="1:9" ht="22.5" customHeight="1" x14ac:dyDescent="0.15">
      <c r="A101" s="45"/>
      <c r="B101" s="46"/>
      <c r="C101" s="47"/>
      <c r="D101" s="3"/>
      <c r="E101" s="48"/>
      <c r="F101" s="48"/>
      <c r="G101" s="4"/>
      <c r="H101" s="36"/>
      <c r="I101" s="1"/>
    </row>
    <row r="102" spans="1:9" ht="22.5" customHeight="1" x14ac:dyDescent="0.15">
      <c r="A102" s="45"/>
      <c r="B102" s="46"/>
      <c r="C102" s="47"/>
      <c r="D102" s="3"/>
      <c r="E102" s="48"/>
      <c r="F102" s="48"/>
      <c r="G102" s="4"/>
      <c r="H102" s="36"/>
      <c r="I102" s="1"/>
    </row>
    <row r="103" spans="1:9" ht="22.5" customHeight="1" x14ac:dyDescent="0.15">
      <c r="A103" s="45"/>
      <c r="B103" s="46"/>
      <c r="C103" s="47"/>
      <c r="D103" s="3"/>
      <c r="E103" s="48"/>
      <c r="F103" s="48"/>
      <c r="G103" s="4"/>
      <c r="H103" s="36"/>
      <c r="I103" s="1"/>
    </row>
    <row r="104" spans="1:9" ht="22.5" customHeight="1" x14ac:dyDescent="0.15">
      <c r="A104" s="30"/>
      <c r="B104" s="31"/>
      <c r="C104" s="2"/>
      <c r="D104" s="3"/>
      <c r="E104" s="3"/>
      <c r="F104" s="3"/>
      <c r="G104" s="4"/>
      <c r="H104" s="36"/>
      <c r="I104" s="1"/>
    </row>
    <row r="105" spans="1:9" ht="22.5" customHeight="1" thickBot="1" x14ac:dyDescent="0.2">
      <c r="A105" s="77"/>
      <c r="B105" s="78"/>
      <c r="C105" s="26"/>
      <c r="D105" s="25"/>
      <c r="E105" s="25"/>
      <c r="F105" s="25"/>
      <c r="G105" s="4"/>
      <c r="H105" s="8"/>
      <c r="I105" s="1"/>
    </row>
    <row r="106" spans="1:9" ht="29.25" customHeight="1" thickTop="1" thickBot="1" x14ac:dyDescent="0.2">
      <c r="A106" s="79" t="s">
        <v>120</v>
      </c>
      <c r="B106" s="80"/>
      <c r="C106" s="81"/>
      <c r="D106" s="16">
        <f>SUM(D53+D80)</f>
        <v>218000</v>
      </c>
      <c r="E106" s="16">
        <f>SUM(E53+E80)</f>
        <v>184000</v>
      </c>
      <c r="F106" s="16">
        <f>SUM(F53+F80)</f>
        <v>449370</v>
      </c>
      <c r="G106" s="27">
        <f t="shared" ref="G106" si="4">(D106+E106)-F106</f>
        <v>-47370</v>
      </c>
      <c r="H106" s="11"/>
      <c r="I106" s="1"/>
    </row>
    <row r="107" spans="1:9" ht="22.5" customHeight="1" x14ac:dyDescent="0.15">
      <c r="A107" s="9"/>
      <c r="B107" s="10" t="s">
        <v>7</v>
      </c>
      <c r="C107" s="10"/>
      <c r="D107" s="10"/>
      <c r="E107" s="10"/>
      <c r="F107" s="10"/>
      <c r="G107" s="10"/>
      <c r="H107" s="11"/>
      <c r="I107" s="1"/>
    </row>
    <row r="108" spans="1:9" ht="18" customHeight="1" x14ac:dyDescent="0.15">
      <c r="A108" s="9"/>
      <c r="B108" s="9"/>
      <c r="C108" s="9"/>
      <c r="D108" s="9"/>
      <c r="E108" s="9"/>
      <c r="F108" s="9"/>
      <c r="G108" s="17"/>
      <c r="H108" s="11"/>
    </row>
  </sheetData>
  <mergeCells count="72">
    <mergeCell ref="A80:B80"/>
    <mergeCell ref="A78:B78"/>
    <mergeCell ref="A10:B10"/>
    <mergeCell ref="A53:C53"/>
    <mergeCell ref="A56:B56"/>
    <mergeCell ref="A27:B27"/>
    <mergeCell ref="A28:B28"/>
    <mergeCell ref="A29:B29"/>
    <mergeCell ref="A30:B30"/>
    <mergeCell ref="A23:B23"/>
    <mergeCell ref="A24:B24"/>
    <mergeCell ref="A25:B25"/>
    <mergeCell ref="A26:B26"/>
    <mergeCell ref="A35:B35"/>
    <mergeCell ref="A36:B36"/>
    <mergeCell ref="A37:B37"/>
    <mergeCell ref="A2:H2"/>
    <mergeCell ref="A9:B9"/>
    <mergeCell ref="A11:B11"/>
    <mergeCell ref="A105:B105"/>
    <mergeCell ref="A106:C106"/>
    <mergeCell ref="A12:B12"/>
    <mergeCell ref="A13:B13"/>
    <mergeCell ref="A14:B14"/>
    <mergeCell ref="A15:B15"/>
    <mergeCell ref="A20:B20"/>
    <mergeCell ref="A21:B21"/>
    <mergeCell ref="A22:B22"/>
    <mergeCell ref="A16:B16"/>
    <mergeCell ref="A17:B17"/>
    <mergeCell ref="A18:B18"/>
    <mergeCell ref="A19:B19"/>
    <mergeCell ref="A31:B31"/>
    <mergeCell ref="A32:B32"/>
    <mergeCell ref="A33:B33"/>
    <mergeCell ref="A34:B34"/>
    <mergeCell ref="A43:B43"/>
    <mergeCell ref="A44:B44"/>
    <mergeCell ref="A45:B45"/>
    <mergeCell ref="A38:B38"/>
    <mergeCell ref="A39:B39"/>
    <mergeCell ref="A40:B40"/>
    <mergeCell ref="A41:B41"/>
    <mergeCell ref="A42:B42"/>
    <mergeCell ref="A49:B49"/>
    <mergeCell ref="A50:B50"/>
    <mergeCell ref="A51:B51"/>
    <mergeCell ref="A52:B52"/>
    <mergeCell ref="A46:B46"/>
    <mergeCell ref="A47:B47"/>
    <mergeCell ref="A48:B48"/>
    <mergeCell ref="A61:B61"/>
    <mergeCell ref="A62:B62"/>
    <mergeCell ref="A63:B63"/>
    <mergeCell ref="A57:B57"/>
    <mergeCell ref="A58:B58"/>
    <mergeCell ref="A59:B59"/>
    <mergeCell ref="A60:B60"/>
    <mergeCell ref="A77:B77"/>
    <mergeCell ref="A72:B72"/>
    <mergeCell ref="A73:B73"/>
    <mergeCell ref="A74:B74"/>
    <mergeCell ref="A64:B64"/>
    <mergeCell ref="A65:B65"/>
    <mergeCell ref="A66:B66"/>
    <mergeCell ref="A75:B75"/>
    <mergeCell ref="A76:B76"/>
    <mergeCell ref="A67:B67"/>
    <mergeCell ref="A68:B68"/>
    <mergeCell ref="A69:B69"/>
    <mergeCell ref="A70:B70"/>
    <mergeCell ref="A71:B71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2019年度支部活動実績報告書（川崎支部）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</dc:creator>
  <cp:lastModifiedBy>Yamagishi San</cp:lastModifiedBy>
  <cp:lastPrinted>2020-03-13T08:15:08Z</cp:lastPrinted>
  <dcterms:created xsi:type="dcterms:W3CDTF">2017-03-11T04:32:40Z</dcterms:created>
  <dcterms:modified xsi:type="dcterms:W3CDTF">2020-03-30T12:04:59Z</dcterms:modified>
</cp:coreProperties>
</file>